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wang4\Desktop\REF-Design\REF_Fridge_D111T_Singlelayer\V1.1\Project Outputs for REF_FRIDGE_D111T_RC2_SL V1.1\"/>
    </mc:Choice>
  </mc:AlternateContent>
  <xr:revisionPtr revIDLastSave="0" documentId="8_{D0C2E530-8E6B-42BD-A7B6-EE6DADC92C7F}" xr6:coauthVersionLast="36" xr6:coauthVersionMax="36" xr10:uidLastSave="{00000000-0000-0000-0000-000000000000}"/>
  <bookViews>
    <workbookView xWindow="8960" yWindow="590" windowWidth="18990" windowHeight="12660" xr2:uid="{00000000-000D-0000-FFFF-FFFF00000000}"/>
  </bookViews>
  <sheets>
    <sheet name="Part List Report" sheetId="3" r:id="rId1"/>
  </sheets>
  <definedNames>
    <definedName name="_xlnm.Print_Area" localSheetId="0">'Part List Report'!$A$1:$H$72</definedName>
    <definedName name="_xlnm.Print_Titles" localSheetId="0">'Part List Report'!$1:$11</definedName>
  </definedNames>
  <calcPr calcId="191029"/>
</workbook>
</file>

<file path=xl/calcChain.xml><?xml version="1.0" encoding="utf-8"?>
<calcChain xmlns="http://schemas.openxmlformats.org/spreadsheetml/2006/main">
  <c r="A70" i="3" l="1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2" i="3" l="1"/>
  <c r="A13" i="3"/>
</calcChain>
</file>

<file path=xl/sharedStrings.xml><?xml version="1.0" encoding="utf-8"?>
<sst xmlns="http://schemas.openxmlformats.org/spreadsheetml/2006/main" count="521" uniqueCount="330">
  <si>
    <t>#</t>
  </si>
  <si>
    <t>List Of Material</t>
  </si>
  <si>
    <t>(publication)</t>
  </si>
  <si>
    <t>REF_FRIDGE_D111T_RC2_SL</t>
    <phoneticPr fontId="0" type="noConversion"/>
  </si>
  <si>
    <t>V 1.1</t>
    <phoneticPr fontId="0" type="noConversion"/>
  </si>
  <si>
    <t>Quantity</t>
    <phoneticPr fontId="0" type="noConversion"/>
  </si>
  <si>
    <t>Designator</t>
    <phoneticPr fontId="0" type="noConversion"/>
  </si>
  <si>
    <t>C1, C3, C4, C19, C20</t>
  </si>
  <si>
    <t>C2</t>
  </si>
  <si>
    <t>C5</t>
  </si>
  <si>
    <t>C6, C12, C22</t>
  </si>
  <si>
    <t>C7</t>
  </si>
  <si>
    <t>C8</t>
  </si>
  <si>
    <t>C9, C16</t>
  </si>
  <si>
    <t>C10</t>
  </si>
  <si>
    <t>C11</t>
  </si>
  <si>
    <t>C13</t>
  </si>
  <si>
    <t>C14</t>
  </si>
  <si>
    <t>C15</t>
  </si>
  <si>
    <t>C17</t>
  </si>
  <si>
    <t>C18</t>
  </si>
  <si>
    <t>C21</t>
  </si>
  <si>
    <t>C23</t>
  </si>
  <si>
    <t>C24, C25</t>
  </si>
  <si>
    <t>C36</t>
  </si>
  <si>
    <t>D1, D3, D4, D9, D10, D11, D12</t>
  </si>
  <si>
    <t>D2</t>
  </si>
  <si>
    <t>D5</t>
  </si>
  <si>
    <t>D6, D8</t>
  </si>
  <si>
    <t>D7</t>
  </si>
  <si>
    <t>F1</t>
  </si>
  <si>
    <t>L2</t>
  </si>
  <si>
    <t>L3</t>
  </si>
  <si>
    <t>Q1, Q2, Q3, Q4, Q5, Q6</t>
  </si>
  <si>
    <t>Q7, Q8, Q9, Q10, Q11, Q12</t>
  </si>
  <si>
    <t>R1, R36</t>
  </si>
  <si>
    <t>R2, R16</t>
  </si>
  <si>
    <t>R3, R4</t>
  </si>
  <si>
    <t>R5</t>
  </si>
  <si>
    <t>R6</t>
  </si>
  <si>
    <t>R7</t>
  </si>
  <si>
    <t>R8</t>
  </si>
  <si>
    <t>R9, R10</t>
  </si>
  <si>
    <t>R11, R12, R13, R21, R27, R28</t>
  </si>
  <si>
    <t>R14, R17, R19, R29, R31, R33</t>
  </si>
  <si>
    <t>R15, R18, R20, R26, R30, R32, R34, R35</t>
  </si>
  <si>
    <t>R22</t>
  </si>
  <si>
    <t>R23</t>
  </si>
  <si>
    <t>R24</t>
  </si>
  <si>
    <t>R25</t>
  </si>
  <si>
    <t>RS1</t>
  </si>
  <si>
    <t>U1</t>
  </si>
  <si>
    <t>U2</t>
  </si>
  <si>
    <t>U3</t>
  </si>
  <si>
    <t>X1</t>
  </si>
  <si>
    <t>X2</t>
  </si>
  <si>
    <t>X3, X4, X5, X6, X9, X14, X16</t>
  </si>
  <si>
    <t>X7</t>
  </si>
  <si>
    <t>X8</t>
  </si>
  <si>
    <t>X10, X15, X19, X21, X23, X24, X25, X27, X28, X29, X36</t>
  </si>
  <si>
    <t>X11</t>
  </si>
  <si>
    <t>X12, X33, X35</t>
  </si>
  <si>
    <t>X13</t>
  </si>
  <si>
    <t>X17, X18, X26</t>
  </si>
  <si>
    <t>X20, X30, X31, X32, X34</t>
  </si>
  <si>
    <t>X22</t>
  </si>
  <si>
    <t>Value</t>
    <phoneticPr fontId="0" type="noConversion"/>
  </si>
  <si>
    <t>100nF</t>
  </si>
  <si>
    <t>4.7uF</t>
  </si>
  <si>
    <t>22uF</t>
  </si>
  <si>
    <t>10uF</t>
  </si>
  <si>
    <t>4.7nF</t>
  </si>
  <si>
    <t>1nF</t>
  </si>
  <si>
    <t>470nF</t>
  </si>
  <si>
    <t>220uF</t>
  </si>
  <si>
    <t>22nF</t>
  </si>
  <si>
    <t>330nF</t>
  </si>
  <si>
    <t>10nF</t>
  </si>
  <si>
    <t>220pF</t>
  </si>
  <si>
    <t>100pF</t>
  </si>
  <si>
    <t>2.2nF</t>
  </si>
  <si>
    <t>1N4148WS-7-F</t>
  </si>
  <si>
    <t>Red</t>
  </si>
  <si>
    <t>GBU806</t>
  </si>
  <si>
    <t>US1J-E3/61T</t>
  </si>
  <si>
    <t>Green</t>
  </si>
  <si>
    <t>06633.15HXLL</t>
  </si>
  <si>
    <t>50mH</t>
  </si>
  <si>
    <t>2.2mH</t>
  </si>
  <si>
    <t>IKN03N60RC2</t>
  </si>
  <si>
    <t>IKD04N60RC2</t>
  </si>
  <si>
    <t>1k</t>
  </si>
  <si>
    <t>10k</t>
  </si>
  <si>
    <t>1MEG</t>
  </si>
  <si>
    <t>20k</t>
  </si>
  <si>
    <t>22.1k</t>
  </si>
  <si>
    <t>2k</t>
  </si>
  <si>
    <t>100R</t>
  </si>
  <si>
    <t>510R</t>
  </si>
  <si>
    <t>47R</t>
  </si>
  <si>
    <t>470V</t>
  </si>
  <si>
    <t>15.8k</t>
  </si>
  <si>
    <t>2.49k</t>
  </si>
  <si>
    <t>5R</t>
  </si>
  <si>
    <t>250mR</t>
  </si>
  <si>
    <t>IMD111T-6F040</t>
  </si>
  <si>
    <t>PC817XNNSZ0F</t>
  </si>
  <si>
    <t>LNK3204P</t>
  </si>
  <si>
    <t>B3PS-VH_Custom</t>
  </si>
  <si>
    <t>B5P-VH_3P</t>
  </si>
  <si>
    <t>Test-3</t>
  </si>
  <si>
    <t>TSW-104-07-F-D</t>
  </si>
  <si>
    <t>47k</t>
  </si>
  <si>
    <t>JL-300-25-T</t>
  </si>
  <si>
    <t>TJC2-1A</t>
  </si>
  <si>
    <t>JL-600-25-T</t>
  </si>
  <si>
    <t>JL-400-25-T</t>
  </si>
  <si>
    <t>JL-1000-25-T</t>
  </si>
  <si>
    <t>JL-100-25-T</t>
  </si>
  <si>
    <t>Footprint</t>
    <phoneticPr fontId="0" type="noConversion"/>
  </si>
  <si>
    <t>CAPC1608X90N</t>
  </si>
  <si>
    <t>CAPPRD200W50D525H1250B</t>
  </si>
  <si>
    <t>CAPC3225X220N</t>
  </si>
  <si>
    <t>CAPC1608X87N</t>
  </si>
  <si>
    <t>CAPRR1000W55L1300T500H1700B</t>
  </si>
  <si>
    <t>CAPRR1250W60L1500T1000H1650B</t>
  </si>
  <si>
    <t>CAP-THT-861141485017</t>
  </si>
  <si>
    <t>CAPC3216X180N</t>
  </si>
  <si>
    <t>CAPRR1500W80L1800T600H1300B</t>
  </si>
  <si>
    <t>CAPRR1250W60L1500T850H1450B</t>
  </si>
  <si>
    <t>CAPPRD250W50D630H1250B</t>
  </si>
  <si>
    <t>CAPC1608X87N-1</t>
  </si>
  <si>
    <t>SOD2513X120N</t>
  </si>
  <si>
    <t>LEDSC160X80X80-2N</t>
  </si>
  <si>
    <t>DIO-THT-GBU8XX</t>
  </si>
  <si>
    <t>DIOM5127X229N</t>
  </si>
  <si>
    <t>LEDRD254W45D380H650B</t>
  </si>
  <si>
    <t>FUSRD508W64D850H845B_HXLL</t>
  </si>
  <si>
    <t>IND-THT-PI210394V1</t>
  </si>
  <si>
    <t>IND-THT-PK0810</t>
  </si>
  <si>
    <t>SOT460P700X180-3N-1</t>
  </si>
  <si>
    <t>TO229P994X256-3N-1</t>
  </si>
  <si>
    <t>RESC1608X55N-1</t>
  </si>
  <si>
    <t>RESC3216X60N</t>
  </si>
  <si>
    <t>RESC1609X55N-1</t>
  </si>
  <si>
    <t>RESC1609X50N</t>
  </si>
  <si>
    <t>RESC1609X55N</t>
  </si>
  <si>
    <t>VARRR750W80L1250T680H1600B</t>
  </si>
  <si>
    <t>RESC2113X50N</t>
  </si>
  <si>
    <t>NTC-THT-5D-13</t>
  </si>
  <si>
    <t>RESC5125X89N-1</t>
  </si>
  <si>
    <t>QFP50P900X900X160-48_40N</t>
  </si>
  <si>
    <t>DIP900W50P254L458H480Q4P</t>
  </si>
  <si>
    <t>DIP762W46P254L944H406Q7_8B</t>
  </si>
  <si>
    <t>CON-M-THT-B3PS-VH_Custom</t>
  </si>
  <si>
    <t>CON-M-THT-B5P-VH_3P</t>
  </si>
  <si>
    <t>CON-THT-TP-TEST-3</t>
  </si>
  <si>
    <t>HDRV8W64P254_2X4_1022X508X838B</t>
  </si>
  <si>
    <t>CON-M-THT-TSW-102-08-G-S</t>
  </si>
  <si>
    <t>JP-THT-JL-300-25-T</t>
  </si>
  <si>
    <t>CON-M-THT-TJC2-1A</t>
  </si>
  <si>
    <t>JP-THT-JL-600-25-T</t>
  </si>
  <si>
    <t>CON-M-THT-61900211121</t>
  </si>
  <si>
    <t>JP-THT-JL-400-25-T</t>
  </si>
  <si>
    <t>JP-THT-JL-1000-25-T</t>
  </si>
  <si>
    <t>JP-THT-JL-100-25-T</t>
  </si>
  <si>
    <t>Description</t>
    <phoneticPr fontId="0" type="noConversion"/>
  </si>
  <si>
    <t>CAP / CERA / 100nF / 25V / 5% / X7R (EIA) / -55°C to 125°C / 0603(1608) / SMD / -</t>
  </si>
  <si>
    <t>CAP / CERA / 4.7uF / 16V / 20% / X5R (EIA) / -55°C to 85°C / 0603(1608) / SMD / -</t>
  </si>
  <si>
    <t>CAP / ELCO / 22uF / 25V / 20% / Aluminiumelectrolytic / -40°C to 85°C / 2.00mm C X 0.50mm W 5.25mm Dia X 12.50mm H / - / -</t>
  </si>
  <si>
    <t>CAP / CERA / 10uF / 25V / 10% / X7R (EIA) / -55°C to 125°C / 1210(3225) / SMD / -</t>
  </si>
  <si>
    <t>CAP / CERA / 4.7nF / 25V / 5% / C0G (EIA) / NP0 / -55°C to 125°C / 0603(1608) / SMD / -</t>
  </si>
  <si>
    <t>CAP / CERA / 1nF / 16V / 10% / X7R (EIA) / -55°C to 125°C / 0603(1608) / SMD / -</t>
  </si>
  <si>
    <t>CAP / CERA / 4.7nF / 2.6kV / 20% / Y5U (EIA) / -40°C to 125°C / 10.00mm C X 0.55mm W 13.00mm L X 5.00mm T X 17.00mm H / - / -</t>
  </si>
  <si>
    <t>CAP / FILM / 470nF / 275V / 10% / MKP (Metallized Polypropylene) / -40°C to 105°C / 12.50mm C X 0.60mm W 15.00mm L X 10.00mm T X 16.50mm H / - / -</t>
  </si>
  <si>
    <t>CAP / ELCO / 220uF / 450V / 20% / Aluminiumelectrolytic / -25°C to 105°C / 10.00mm Pitch X 30.00mm Dia X 38.00mm H / THT / -</t>
  </si>
  <si>
    <t>CAP / CERA / 22nF / 630V / 10% / X7R (EIA) / -55°C to 125°C / 1206(3216) / SMD / -</t>
  </si>
  <si>
    <t>CAP / FILM / 100nF / 630V / 10% / MKP (Metallized Polypropylene) / -40°C to 105°C / 15.00mm C X 0.80mm W 18.00mm L X 6.00mm T X 13.00mm H / THT / -</t>
  </si>
  <si>
    <t>CAP / FILM / 330nF / 275V / 10% / MKP (Metallized Polypropylene) / -40°C to 105°C / 12.50mm C X 0.60mm W 15.00mm L X 8.50mm T X 14.50mm H / - / -</t>
  </si>
  <si>
    <t>CAP / CERA / 10uF / 25V / 20% / X7R (EIA) / -55°C to 125°C / 1206(3216) / SMD / -</t>
  </si>
  <si>
    <t>CAP / ELCO / 220uF / 25V / 20% / Aluminiumelectrolytic / -40°C to 85°C / 2.50mm C X 0.50mm W 6.30mm Dia X 12.50mm H / - / -</t>
  </si>
  <si>
    <t>CAP / CERA / 10nF / 25V / 5% / X7R (EIA) / -55°C to 125°C / 0603(1608) / SMD / -</t>
  </si>
  <si>
    <t>CAP / CERA / 220pF / 25V / 5% / - / -55°C to 125°C / 0603 / SMD / -</t>
  </si>
  <si>
    <t>CAP / CERA / 100pF / 50V / 1% / C0G (EIA) / NP0 / -55°C to 125°C / 0603(1608) / SMD / -</t>
  </si>
  <si>
    <t>CAP / CERA / 2.2nF / 25V / 5% / X7R (EIA) / -55°C to 125°C / 0603(1608) / SMD / -</t>
  </si>
  <si>
    <t>Surface Mount Fast Switching Diode, 75V</t>
  </si>
  <si>
    <t>Surface Mount LED, Super Red, 633nm</t>
  </si>
  <si>
    <t>8.0A GLASS PASSIVATED BRIDGE RECTIFIER, VRRM 600V</t>
  </si>
  <si>
    <t>Surface Mount Ultrafast Rectifier 1.0A/600V</t>
  </si>
  <si>
    <t>LED 3mm Yellow Green Through Hole Lamp</t>
  </si>
  <si>
    <t>Axial Lead and Cartridge Fuse- 3.15A, 250V, 17mOhm Nominal Resistance</t>
  </si>
  <si>
    <t>IND / STD / 50mH / 3mA / 1% / - / 80mR / THT / Inductor, THT, 4 pin, 21.50 mm L X 17.00 mm W X 21.50 mm H body / THT / -</t>
  </si>
  <si>
    <t>IND / STD / 2.2mH / 250mA / 10% / -40°C to 125°C / 3.7R / Radial / Inductor,Radial;5.00mm C X 0.60mm W 9.50mm Dia X 12.50mm H / - / -</t>
  </si>
  <si>
    <t>Cost effective monolithically integrated IGBT with Diode</t>
  </si>
  <si>
    <t>TRENCHSTOP RC-Series for hard switching applications, VCE 600V, IC 4A</t>
  </si>
  <si>
    <t>RES / STD / 1k / 100mW / 1% / 100ppm/K / -55°C to 155°C / 0603 / SMD / -</t>
  </si>
  <si>
    <t>RES / STD / 10k / 100mW / 1% / 100ppm/K / -55°C to 155°C / 0603 / SMD / -</t>
  </si>
  <si>
    <t>RES / STD / 1MEG / 250mW / 1% / 100ppm/K / -55°C to 155°C / 1206 / SMD / -</t>
  </si>
  <si>
    <t>RES / STD / 20k / 100mW / 0.1% / 15ppm/K / -55°C to 125°C / 0603 / SMD / -</t>
  </si>
  <si>
    <t>RES / STD / 22.1k / 100mW / 1% / 100ppm/K / -55°C to 155°C / 0603 / SMD / -</t>
  </si>
  <si>
    <t>RES / - / 2k / 100mW / 1% / 100ppm/K / - / 0603 / SMD / -</t>
  </si>
  <si>
    <t>RES / STD / 100R / 100mW / 1% / 100ppm/K / -55°C to 155°C / 0603 / SMD / -</t>
  </si>
  <si>
    <t>RES / STD / 2k / 100mW / 1% / 100ppm/K / -55°C to 155°C / 0603 / SMD / -</t>
  </si>
  <si>
    <t>RES / STD / 510R / 100mW / 1% / 100ppm/K / -55°C to 155°C / 0603 / SMD / -</t>
  </si>
  <si>
    <t>RES / STD / 47R / 100mW / 1% / 100ppm/K / -55°C to 155°C / 0603 / SMD / -</t>
  </si>
  <si>
    <t>RES / STD / 10k / 100mW / 0.1% / 25ppm/K / -55°C to 125°C / 0603 / SMD / -</t>
  </si>
  <si>
    <t>RES / VDR / 470V / 400mW / 10% / - / -40°C to 85°C / 7.50mm C X 0.80mm W 12.50mm L X 6.80mm T X 16.00mm H / - / -</t>
  </si>
  <si>
    <t>RES / STD / 15.8k / 125mW / 1% / 100ppm/K / -55°C to 155°C / 0805 / SMD / -</t>
  </si>
  <si>
    <t>RES / STD / 2.49k / 125mW / 1% / 100ppm/K / -55°C to 155°C / 0805 / SMD / -</t>
  </si>
  <si>
    <t>RES / NTC / 5R / - / - / - / -55°C to 200°C / Thermistor, Radial (Disk), 8.30 mm Pitch, 14.50 mm L X 6.00 mm T X 15.1 mm H body / - / -</t>
  </si>
  <si>
    <t>RES / STD / 250mR / 500mW / 1% / 75ppm/K / -65°C to 170°C / 2010 / SMD / -</t>
  </si>
  <si>
    <t>Motor controller with integrated high-voltage gate driver</t>
  </si>
  <si>
    <t>DC Photocoupler</t>
  </si>
  <si>
    <t>IC OFFLINE CONVERTER MULTIPLE TOPOLOGY 8DIP</t>
  </si>
  <si>
    <t>Disconnectable Crimp Style Connector, 2Pins, 7.92mm Pitch</t>
  </si>
  <si>
    <t>Disconnectable Crimp Style Connectors</t>
  </si>
  <si>
    <t>Test Pin PCB, 1mm, Gold Plated Copper</t>
  </si>
  <si>
    <t>Through hole .025 SQ Post Header, 2.54mm pitch, 8 pin, vertical, double row</t>
  </si>
  <si>
    <t>RES / NTC / 47k / 7.5mW / 1% / - / -40°C to 125°C / 0.64mm lead width,2 pins,1 row,2 pins per row,5.08mm L X 2.54mm W X 8.38mm H body / THT / -</t>
  </si>
  <si>
    <t>Through Hole Jumper, 7.62mm Pitch, 2 Pins</t>
  </si>
  <si>
    <t>Wire to Board Connector,1Pin</t>
  </si>
  <si>
    <t>Through Hole Jumper, 15.24mm Pitch, 2 Pins</t>
  </si>
  <si>
    <t>Vertical Locking Header, 2.54mm Pitch, 2 pin, Single Row</t>
  </si>
  <si>
    <t>Through Hole Jumper, 10.16mm Pitch, 2 Pins</t>
  </si>
  <si>
    <t>Through Hole Jumper, 25.4mm Pitch, 2 Pins</t>
  </si>
  <si>
    <t>Through Hole Jumper, 2.54mm Pitch, 2 Pins</t>
  </si>
  <si>
    <t>Manufacturer</t>
    <phoneticPr fontId="0" type="noConversion"/>
  </si>
  <si>
    <t>MuRata</t>
  </si>
  <si>
    <t>Nichicon</t>
  </si>
  <si>
    <t>Kemet</t>
  </si>
  <si>
    <t>Wurth Elektronik</t>
  </si>
  <si>
    <t>Diodes Incorporated</t>
  </si>
  <si>
    <t>OSRAM Opto Semiconductors</t>
  </si>
  <si>
    <t>Vishay</t>
  </si>
  <si>
    <t>LiteOn Optoelectronics</t>
  </si>
  <si>
    <t>Littelfuse</t>
  </si>
  <si>
    <t>POCO Holding Co., Ltd</t>
  </si>
  <si>
    <t>Codaca</t>
  </si>
  <si>
    <t>Infineon Technologies</t>
  </si>
  <si>
    <t>Yageo</t>
  </si>
  <si>
    <t>Panasonic</t>
  </si>
  <si>
    <t>-</t>
  </si>
  <si>
    <t>Sharp Microelectronics</t>
  </si>
  <si>
    <t>Power Integrations</t>
  </si>
  <si>
    <t>JST Corporation</t>
  </si>
  <si>
    <t>Multicomp</t>
  </si>
  <si>
    <t>Samtec</t>
  </si>
  <si>
    <t>BOOM Electronic</t>
  </si>
  <si>
    <t>Manufacturer Order Number</t>
    <phoneticPr fontId="0" type="noConversion"/>
  </si>
  <si>
    <t>GCM188R71E104JA57</t>
  </si>
  <si>
    <t>GRM188R61C475ME11</t>
  </si>
  <si>
    <t>UVR1E220MDD</t>
  </si>
  <si>
    <t>GRM32DR71E106KA12</t>
  </si>
  <si>
    <t>GRM1885C1E472JA01</t>
  </si>
  <si>
    <t>C0603C102K4RACTU</t>
  </si>
  <si>
    <t>C961U472MZWDBA7317</t>
  </si>
  <si>
    <t>GRM31CR72J223KW03</t>
  </si>
  <si>
    <t>890324025017CS</t>
  </si>
  <si>
    <t>GRM31CR71E106MA12</t>
  </si>
  <si>
    <t>GRM188R71E103JA01</t>
  </si>
  <si>
    <t>C0603C101F5GAC</t>
  </si>
  <si>
    <t>GRM188R71E222JA01</t>
  </si>
  <si>
    <t>LS Q976-NR-1</t>
  </si>
  <si>
    <t>LTL1CHKGKNN</t>
  </si>
  <si>
    <t>PI210394V1</t>
  </si>
  <si>
    <t>PK0810-222K</t>
  </si>
  <si>
    <t>RC0603FR-071KL</t>
  </si>
  <si>
    <t>RC0603FR-0710KL</t>
  </si>
  <si>
    <t>CRCW12061M00FK</t>
  </si>
  <si>
    <t>TNPW060320K0BX</t>
  </si>
  <si>
    <t>CRCW060322K1FK</t>
  </si>
  <si>
    <t>ERJ3EKF2001V</t>
  </si>
  <si>
    <t>CRCW0603100RFK</t>
  </si>
  <si>
    <t>CRCW06032K00FK</t>
  </si>
  <si>
    <t>CRCW0603510RFK</t>
  </si>
  <si>
    <t>RC0603FR-0747RL</t>
  </si>
  <si>
    <t>TNPW060310K0BE</t>
  </si>
  <si>
    <t>CRCW080515K8FK</t>
  </si>
  <si>
    <t>CRCW08052K49FK</t>
  </si>
  <si>
    <t>5D-13</t>
  </si>
  <si>
    <t>WSL2010R2500FEA</t>
  </si>
  <si>
    <t>NXFT15WB473FA1B060</t>
  </si>
  <si>
    <t>Supplier 1</t>
    <phoneticPr fontId="0" type="noConversion"/>
  </si>
  <si>
    <t>Farnell</t>
  </si>
  <si>
    <t>Digi-Key</t>
  </si>
  <si>
    <t>Mouser</t>
  </si>
  <si>
    <t>Supplier Part Number 1</t>
    <phoneticPr fontId="0" type="noConversion"/>
  </si>
  <si>
    <t>493-1058-ND</t>
  </si>
  <si>
    <t>2581039RL</t>
  </si>
  <si>
    <t>80-C0603C101F5GAC</t>
  </si>
  <si>
    <t>475-2512-2-ND</t>
  </si>
  <si>
    <t>160-1659-ND</t>
  </si>
  <si>
    <t>06633.15HXLL-ND</t>
  </si>
  <si>
    <t>732-13262-1-ND</t>
  </si>
  <si>
    <t>1107385RL</t>
  </si>
  <si>
    <t>NXFT15WB473FA1B060-ND</t>
  </si>
  <si>
    <t>SAM9663-ND</t>
  </si>
  <si>
    <t>Supplier 2</t>
    <phoneticPr fontId="0" type="noConversion"/>
  </si>
  <si>
    <t>DigiKey</t>
  </si>
  <si>
    <t>Supplier Part Number 2</t>
    <phoneticPr fontId="0" type="noConversion"/>
  </si>
  <si>
    <t>647-UVR1E220MDD</t>
  </si>
  <si>
    <t>399-7835-2-ND</t>
  </si>
  <si>
    <t>399-9526-1-ND</t>
  </si>
  <si>
    <t>732-5890-ND</t>
  </si>
  <si>
    <t>732-6627-ND</t>
  </si>
  <si>
    <t>732-5798-ND</t>
  </si>
  <si>
    <t>732-5889-ND</t>
  </si>
  <si>
    <t>732-8634-1-ND</t>
  </si>
  <si>
    <t>732-7782-2-ND</t>
  </si>
  <si>
    <t>1N4148WS-FDITR-ND</t>
  </si>
  <si>
    <t>720-LSQ976-NR-1</t>
  </si>
  <si>
    <t>GBU806DI-ND</t>
  </si>
  <si>
    <t>US1J-E3/61TGICT-ND</t>
  </si>
  <si>
    <t>859-LTL1CHKGKNN</t>
  </si>
  <si>
    <t>576-06633.15HXLL</t>
  </si>
  <si>
    <t>311-1.00KHRTR-ND</t>
  </si>
  <si>
    <t>311-10.0KHRTR-ND</t>
  </si>
  <si>
    <t>P2.00KHCT-ND</t>
  </si>
  <si>
    <t>311-47.0HRTR-ND</t>
  </si>
  <si>
    <t>TNP10.0KAATR-ND</t>
  </si>
  <si>
    <t>710-820513011</t>
  </si>
  <si>
    <t>WSLE-.25CT-ND</t>
  </si>
  <si>
    <t>425-2857-ND</t>
  </si>
  <si>
    <t>596-1665-ND</t>
  </si>
  <si>
    <t>455-1270-ND</t>
  </si>
  <si>
    <t>455-1642-ND</t>
  </si>
  <si>
    <t>SAM8996-ND</t>
  </si>
  <si>
    <t>81-NXFT15WB473FA1B60</t>
  </si>
  <si>
    <t>732-2695-ND</t>
  </si>
  <si>
    <t>SAM9019-ND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</si>
</sst>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09]h:mm:ss\ AM/PM;@"/>
    <numFmt numFmtId="177" formatCode="dd/mm/yy;@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9" fillId="2" borderId="0" xfId="0" applyFont="1" applyFill="1" applyBorder="1" applyAlignment="1"/>
    <xf numFmtId="0" fontId="1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9" fontId="14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8" fillId="2" borderId="0" xfId="0" applyFont="1" applyFill="1" applyBorder="1" applyAlignment="1"/>
    <xf numFmtId="176" fontId="8" fillId="2" borderId="0" xfId="0" applyNumberFormat="1" applyFont="1" applyFill="1" applyBorder="1" applyAlignment="1">
      <alignment horizontal="left"/>
    </xf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177" fontId="6" fillId="2" borderId="0" xfId="0" applyNumberFormat="1" applyFont="1" applyFill="1" applyBorder="1" applyAlignment="1">
      <alignment horizontal="left"/>
    </xf>
    <xf numFmtId="0" fontId="6" fillId="5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left" vertical="center" wrapText="1"/>
    </xf>
    <xf numFmtId="0" fontId="6" fillId="5" borderId="7" xfId="0" applyNumberFormat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>
      <alignment horizontal="left" vertical="center" wrapText="1"/>
    </xf>
    <xf numFmtId="0" fontId="6" fillId="3" borderId="8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vertical="top"/>
    </xf>
    <xf numFmtId="0" fontId="6" fillId="5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/>
      <protection locked="0"/>
    </xf>
    <xf numFmtId="0" fontId="13" fillId="4" borderId="11" xfId="0" applyFont="1" applyFill="1" applyBorder="1" applyAlignment="1">
      <alignment horizontal="left" vertical="center" wrapText="1"/>
    </xf>
    <xf numFmtId="0" fontId="6" fillId="5" borderId="12" xfId="0" applyNumberFormat="1" applyFont="1" applyFill="1" applyBorder="1" applyAlignment="1">
      <alignment horizontal="left" vertical="center" wrapText="1"/>
    </xf>
    <xf numFmtId="0" fontId="6" fillId="3" borderId="13" xfId="0" applyNumberFormat="1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49" fontId="14" fillId="0" borderId="0" xfId="0" quotePrefix="1" applyNumberFormat="1" applyFont="1" applyAlignment="1">
      <alignment horizontal="right"/>
    </xf>
    <xf numFmtId="0" fontId="15" fillId="0" borderId="0" xfId="0" quotePrefix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60959</xdr:rowOff>
    </xdr:from>
    <xdr:to>
      <xdr:col>11</xdr:col>
      <xdr:colOff>998220</xdr:colOff>
      <xdr:row>4</xdr:row>
      <xdr:rowOff>66674</xdr:rowOff>
    </xdr:to>
    <xdr:sp macro="" textlink="">
      <xdr:nvSpPr>
        <xdr:cNvPr id="1081" name="Line 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 flipV="1">
          <a:off x="868680" y="761999"/>
          <a:ext cx="13350240" cy="571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66674</xdr:colOff>
      <xdr:row>0</xdr:row>
      <xdr:rowOff>57150</xdr:rowOff>
    </xdr:from>
    <xdr:to>
      <xdr:col>2</xdr:col>
      <xdr:colOff>701040</xdr:colOff>
      <xdr:row>4</xdr:row>
      <xdr:rowOff>57150</xdr:rowOff>
    </xdr:to>
    <xdr:pic>
      <xdr:nvPicPr>
        <xdr:cNvPr id="1082" name="Picture 4" descr="IFX_LOGO_rgb_illu9-[Konvert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5715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79"/>
  <sheetViews>
    <sheetView showGridLines="0" tabSelected="1" zoomScaleNormal="100" workbookViewId="0">
      <pane ySplit="11" topLeftCell="A12" activePane="bottomLeft" state="frozen"/>
      <selection pane="bottomLeft" activeCell="B12" sqref="B12:L14"/>
    </sheetView>
  </sheetViews>
  <sheetFormatPr defaultColWidth="11.453125" defaultRowHeight="12.5" x14ac:dyDescent="0.25"/>
  <cols>
    <col min="1" max="1" width="3.7265625" style="1" customWidth="1"/>
    <col min="2" max="2" width="9" style="4" customWidth="1"/>
    <col min="3" max="3" width="20.7265625" style="4" customWidth="1"/>
    <col min="4" max="4" width="19.453125" style="1" customWidth="1"/>
    <col min="5" max="5" width="21.7265625" style="1" customWidth="1"/>
    <col min="6" max="6" width="37.7265625" style="1" customWidth="1"/>
    <col min="7" max="7" width="17.1796875" style="1" customWidth="1"/>
    <col min="8" max="8" width="14.7265625" style="1" customWidth="1"/>
    <col min="9" max="9" width="17.1796875" style="1" customWidth="1"/>
    <col min="10" max="10" width="14.7265625" style="1" customWidth="1"/>
    <col min="11" max="11" width="17.1796875" style="1" customWidth="1"/>
    <col min="12" max="12" width="14.7265625" style="1" customWidth="1"/>
    <col min="13" max="16384" width="11.453125" style="1"/>
  </cols>
  <sheetData>
    <row r="1" spans="1:12" ht="12.7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12.75" customHeight="1" x14ac:dyDescent="0.25">
      <c r="A2" s="14"/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</row>
    <row r="3" spans="1:12" ht="12.75" customHeight="1" x14ac:dyDescent="0.3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</row>
    <row r="4" spans="1:12" ht="18" x14ac:dyDescent="0.4">
      <c r="A4" s="9"/>
      <c r="B4" s="9"/>
      <c r="C4" s="10"/>
      <c r="D4" s="11"/>
      <c r="E4" s="12"/>
      <c r="F4" s="12"/>
      <c r="G4" s="12"/>
      <c r="H4" s="16"/>
      <c r="I4" s="12"/>
      <c r="J4" s="16"/>
      <c r="K4" s="12"/>
      <c r="L4" s="44" t="s">
        <v>3</v>
      </c>
    </row>
    <row r="5" spans="1:12" ht="10.5" customHeight="1" x14ac:dyDescent="0.3">
      <c r="A5" s="9"/>
      <c r="B5" s="9"/>
      <c r="C5" s="10"/>
      <c r="D5" s="11"/>
      <c r="E5" s="12"/>
      <c r="F5" s="12"/>
      <c r="G5" s="12"/>
      <c r="I5" s="12"/>
      <c r="K5" s="12"/>
    </row>
    <row r="6" spans="1:12" ht="15.5" x14ac:dyDescent="0.35">
      <c r="A6" s="9"/>
      <c r="B6" s="9"/>
      <c r="C6" s="11"/>
      <c r="D6" s="10"/>
      <c r="E6" s="12"/>
      <c r="F6" s="12"/>
      <c r="G6" s="23"/>
      <c r="H6" s="17"/>
      <c r="I6" s="23"/>
      <c r="J6" s="17"/>
      <c r="K6" s="23"/>
      <c r="L6" s="45" t="s">
        <v>4</v>
      </c>
    </row>
    <row r="7" spans="1:12" ht="15.75" customHeight="1" x14ac:dyDescent="0.3">
      <c r="A7" s="13"/>
      <c r="B7" s="22"/>
      <c r="C7" s="10"/>
      <c r="D7" s="10"/>
      <c r="E7" s="13"/>
      <c r="F7" s="13"/>
      <c r="G7" s="22"/>
      <c r="H7" s="22"/>
      <c r="I7" s="22"/>
      <c r="J7" s="22"/>
      <c r="K7" s="22"/>
      <c r="L7" s="22"/>
    </row>
    <row r="8" spans="1:12" ht="15.75" customHeight="1" x14ac:dyDescent="0.4">
      <c r="A8" s="42" t="s">
        <v>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ht="15.5" x14ac:dyDescent="0.35">
      <c r="A9" s="43" t="s">
        <v>2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</row>
    <row r="10" spans="1:12" ht="12.75" customHeight="1" thickBot="1" x14ac:dyDescent="0.3">
      <c r="A10" s="18"/>
      <c r="B10" s="24"/>
      <c r="C10" s="25"/>
      <c r="D10" s="19"/>
      <c r="E10" s="6"/>
      <c r="F10" s="6"/>
      <c r="G10" s="24"/>
      <c r="I10" s="24"/>
      <c r="K10" s="24"/>
    </row>
    <row r="11" spans="1:12" s="2" customFormat="1" ht="27.75" customHeight="1" thickBot="1" x14ac:dyDescent="0.3">
      <c r="A11" s="21" t="s">
        <v>0</v>
      </c>
      <c r="B11" s="20" t="s">
        <v>5</v>
      </c>
      <c r="C11" s="20" t="s">
        <v>6</v>
      </c>
      <c r="D11" s="20" t="s">
        <v>66</v>
      </c>
      <c r="E11" s="20" t="s">
        <v>119</v>
      </c>
      <c r="F11" s="20" t="s">
        <v>166</v>
      </c>
      <c r="G11" s="20" t="s">
        <v>226</v>
      </c>
      <c r="H11" s="39" t="s">
        <v>248</v>
      </c>
      <c r="I11" s="20" t="s">
        <v>282</v>
      </c>
      <c r="J11" s="39" t="s">
        <v>286</v>
      </c>
      <c r="K11" s="20" t="s">
        <v>297</v>
      </c>
      <c r="L11" s="39" t="s">
        <v>299</v>
      </c>
    </row>
    <row r="12" spans="1:12" s="3" customFormat="1" ht="20" x14ac:dyDescent="0.25">
      <c r="A12" s="35">
        <f>ROW(A12) - ROW($A$11)</f>
        <v>1</v>
      </c>
      <c r="B12" s="26">
        <v>5</v>
      </c>
      <c r="C12" s="28" t="s">
        <v>7</v>
      </c>
      <c r="D12" s="28" t="s">
        <v>67</v>
      </c>
      <c r="E12" s="28" t="s">
        <v>120</v>
      </c>
      <c r="F12" s="28" t="s">
        <v>167</v>
      </c>
      <c r="G12" s="29" t="s">
        <v>227</v>
      </c>
      <c r="H12" s="40" t="s">
        <v>249</v>
      </c>
      <c r="I12" s="29" t="s">
        <v>283</v>
      </c>
      <c r="J12" s="40"/>
      <c r="K12" s="29" t="s">
        <v>298</v>
      </c>
      <c r="L12" s="40"/>
    </row>
    <row r="13" spans="1:12" s="3" customFormat="1" ht="20" x14ac:dyDescent="0.25">
      <c r="A13" s="36">
        <f>ROW(A13) - ROW($A$11)</f>
        <v>2</v>
      </c>
      <c r="B13" s="27">
        <v>1</v>
      </c>
      <c r="C13" s="30" t="s">
        <v>8</v>
      </c>
      <c r="D13" s="30" t="s">
        <v>68</v>
      </c>
      <c r="E13" s="30" t="s">
        <v>120</v>
      </c>
      <c r="F13" s="30" t="s">
        <v>168</v>
      </c>
      <c r="G13" s="31" t="s">
        <v>227</v>
      </c>
      <c r="H13" s="41" t="s">
        <v>250</v>
      </c>
      <c r="I13" s="31" t="s">
        <v>283</v>
      </c>
      <c r="J13" s="41"/>
      <c r="K13" s="31" t="s">
        <v>298</v>
      </c>
      <c r="L13" s="41"/>
    </row>
    <row r="14" spans="1:12" s="3" customFormat="1" ht="30" x14ac:dyDescent="0.25">
      <c r="A14" s="35">
        <f>ROW(A14) - ROW($A$11)</f>
        <v>3</v>
      </c>
      <c r="B14" s="26">
        <v>1</v>
      </c>
      <c r="C14" s="28" t="s">
        <v>9</v>
      </c>
      <c r="D14" s="28" t="s">
        <v>69</v>
      </c>
      <c r="E14" s="28" t="s">
        <v>121</v>
      </c>
      <c r="F14" s="28" t="s">
        <v>169</v>
      </c>
      <c r="G14" s="29" t="s">
        <v>228</v>
      </c>
      <c r="H14" s="40" t="s">
        <v>251</v>
      </c>
      <c r="I14" s="29" t="s">
        <v>284</v>
      </c>
      <c r="J14" s="40" t="s">
        <v>287</v>
      </c>
      <c r="K14" s="29" t="s">
        <v>285</v>
      </c>
      <c r="L14" s="40" t="s">
        <v>300</v>
      </c>
    </row>
    <row r="15" spans="1:12" s="3" customFormat="1" ht="20" x14ac:dyDescent="0.25">
      <c r="A15" s="36">
        <f>ROW(A15) - ROW($A$11)</f>
        <v>4</v>
      </c>
      <c r="B15" s="27">
        <v>3</v>
      </c>
      <c r="C15" s="30" t="s">
        <v>10</v>
      </c>
      <c r="D15" s="30" t="s">
        <v>70</v>
      </c>
      <c r="E15" s="30" t="s">
        <v>122</v>
      </c>
      <c r="F15" s="30" t="s">
        <v>170</v>
      </c>
      <c r="G15" s="31" t="s">
        <v>227</v>
      </c>
      <c r="H15" s="41" t="s">
        <v>252</v>
      </c>
      <c r="I15" s="31" t="s">
        <v>283</v>
      </c>
      <c r="J15" s="41"/>
      <c r="K15" s="31" t="s">
        <v>298</v>
      </c>
      <c r="L15" s="41"/>
    </row>
    <row r="16" spans="1:12" s="3" customFormat="1" ht="20" x14ac:dyDescent="0.25">
      <c r="A16" s="35">
        <f>ROW(A16) - ROW($A$11)</f>
        <v>5</v>
      </c>
      <c r="B16" s="26">
        <v>1</v>
      </c>
      <c r="C16" s="28" t="s">
        <v>11</v>
      </c>
      <c r="D16" s="28" t="s">
        <v>71</v>
      </c>
      <c r="E16" s="28" t="s">
        <v>120</v>
      </c>
      <c r="F16" s="28" t="s">
        <v>171</v>
      </c>
      <c r="G16" s="29" t="s">
        <v>227</v>
      </c>
      <c r="H16" s="40" t="s">
        <v>253</v>
      </c>
      <c r="I16" s="29" t="s">
        <v>283</v>
      </c>
      <c r="J16" s="40"/>
      <c r="K16" s="29" t="s">
        <v>298</v>
      </c>
      <c r="L16" s="40"/>
    </row>
    <row r="17" spans="1:12" s="3" customFormat="1" ht="20" x14ac:dyDescent="0.25">
      <c r="A17" s="36">
        <f>ROW(A17) - ROW($A$11)</f>
        <v>6</v>
      </c>
      <c r="B17" s="27">
        <v>1</v>
      </c>
      <c r="C17" s="30" t="s">
        <v>12</v>
      </c>
      <c r="D17" s="30" t="s">
        <v>72</v>
      </c>
      <c r="E17" s="30" t="s">
        <v>123</v>
      </c>
      <c r="F17" s="30" t="s">
        <v>172</v>
      </c>
      <c r="G17" s="31" t="s">
        <v>229</v>
      </c>
      <c r="H17" s="41" t="s">
        <v>254</v>
      </c>
      <c r="I17" s="31" t="s">
        <v>283</v>
      </c>
      <c r="J17" s="41" t="s">
        <v>288</v>
      </c>
      <c r="K17" s="31" t="s">
        <v>284</v>
      </c>
      <c r="L17" s="41" t="s">
        <v>301</v>
      </c>
    </row>
    <row r="18" spans="1:12" s="3" customFormat="1" ht="30" x14ac:dyDescent="0.25">
      <c r="A18" s="35">
        <f>ROW(A18) - ROW($A$11)</f>
        <v>7</v>
      </c>
      <c r="B18" s="26">
        <v>2</v>
      </c>
      <c r="C18" s="28" t="s">
        <v>13</v>
      </c>
      <c r="D18" s="28" t="s">
        <v>71</v>
      </c>
      <c r="E18" s="28" t="s">
        <v>124</v>
      </c>
      <c r="F18" s="28" t="s">
        <v>173</v>
      </c>
      <c r="G18" s="29" t="s">
        <v>229</v>
      </c>
      <c r="H18" s="40" t="s">
        <v>255</v>
      </c>
      <c r="I18" s="29" t="s">
        <v>283</v>
      </c>
      <c r="J18" s="40">
        <v>2440253</v>
      </c>
      <c r="K18" s="29" t="s">
        <v>284</v>
      </c>
      <c r="L18" s="40" t="s">
        <v>302</v>
      </c>
    </row>
    <row r="19" spans="1:12" s="3" customFormat="1" ht="30" x14ac:dyDescent="0.25">
      <c r="A19" s="36">
        <f>ROW(A19) - ROW($A$11)</f>
        <v>8</v>
      </c>
      <c r="B19" s="27">
        <v>1</v>
      </c>
      <c r="C19" s="30" t="s">
        <v>14</v>
      </c>
      <c r="D19" s="30" t="s">
        <v>73</v>
      </c>
      <c r="E19" s="30" t="s">
        <v>125</v>
      </c>
      <c r="F19" s="30" t="s">
        <v>174</v>
      </c>
      <c r="G19" s="31" t="s">
        <v>230</v>
      </c>
      <c r="H19" s="41">
        <v>890324024005</v>
      </c>
      <c r="I19" s="31" t="s">
        <v>283</v>
      </c>
      <c r="J19" s="41">
        <v>2455999</v>
      </c>
      <c r="K19" s="31" t="s">
        <v>284</v>
      </c>
      <c r="L19" s="41" t="s">
        <v>303</v>
      </c>
    </row>
    <row r="20" spans="1:12" s="3" customFormat="1" ht="30" x14ac:dyDescent="0.25">
      <c r="A20" s="35">
        <f>ROW(A20) - ROW($A$11)</f>
        <v>9</v>
      </c>
      <c r="B20" s="26">
        <v>1</v>
      </c>
      <c r="C20" s="28" t="s">
        <v>15</v>
      </c>
      <c r="D20" s="28" t="s">
        <v>74</v>
      </c>
      <c r="E20" s="28" t="s">
        <v>126</v>
      </c>
      <c r="F20" s="28" t="s">
        <v>175</v>
      </c>
      <c r="G20" s="29" t="s">
        <v>230</v>
      </c>
      <c r="H20" s="40">
        <v>861141485017</v>
      </c>
      <c r="I20" s="29" t="s">
        <v>283</v>
      </c>
      <c r="J20" s="40">
        <v>2466132</v>
      </c>
      <c r="K20" s="29" t="s">
        <v>284</v>
      </c>
      <c r="L20" s="40" t="s">
        <v>304</v>
      </c>
    </row>
    <row r="21" spans="1:12" s="3" customFormat="1" ht="20" x14ac:dyDescent="0.25">
      <c r="A21" s="36">
        <f>ROW(A21) - ROW($A$11)</f>
        <v>10</v>
      </c>
      <c r="B21" s="27">
        <v>1</v>
      </c>
      <c r="C21" s="30" t="s">
        <v>16</v>
      </c>
      <c r="D21" s="30" t="s">
        <v>75</v>
      </c>
      <c r="E21" s="30" t="s">
        <v>127</v>
      </c>
      <c r="F21" s="30" t="s">
        <v>176</v>
      </c>
      <c r="G21" s="31" t="s">
        <v>227</v>
      </c>
      <c r="H21" s="41" t="s">
        <v>256</v>
      </c>
      <c r="I21" s="31" t="s">
        <v>283</v>
      </c>
      <c r="J21" s="41"/>
      <c r="K21" s="31" t="s">
        <v>298</v>
      </c>
      <c r="L21" s="41"/>
    </row>
    <row r="22" spans="1:12" s="3" customFormat="1" ht="30" x14ac:dyDescent="0.25">
      <c r="A22" s="35">
        <f>ROW(A22) - ROW($A$11)</f>
        <v>11</v>
      </c>
      <c r="B22" s="26">
        <v>1</v>
      </c>
      <c r="C22" s="28" t="s">
        <v>17</v>
      </c>
      <c r="D22" s="28" t="s">
        <v>67</v>
      </c>
      <c r="E22" s="28" t="s">
        <v>128</v>
      </c>
      <c r="F22" s="28" t="s">
        <v>177</v>
      </c>
      <c r="G22" s="29" t="s">
        <v>230</v>
      </c>
      <c r="H22" s="40" t="s">
        <v>257</v>
      </c>
      <c r="I22" s="29" t="s">
        <v>283</v>
      </c>
      <c r="J22" s="40">
        <v>2450016</v>
      </c>
      <c r="K22" s="29" t="s">
        <v>284</v>
      </c>
      <c r="L22" s="40" t="s">
        <v>305</v>
      </c>
    </row>
    <row r="23" spans="1:12" s="3" customFormat="1" ht="30" x14ac:dyDescent="0.25">
      <c r="A23" s="36">
        <f>ROW(A23) - ROW($A$11)</f>
        <v>12</v>
      </c>
      <c r="B23" s="27">
        <v>1</v>
      </c>
      <c r="C23" s="30" t="s">
        <v>18</v>
      </c>
      <c r="D23" s="30" t="s">
        <v>76</v>
      </c>
      <c r="E23" s="30" t="s">
        <v>129</v>
      </c>
      <c r="F23" s="30" t="s">
        <v>178</v>
      </c>
      <c r="G23" s="31" t="s">
        <v>230</v>
      </c>
      <c r="H23" s="41">
        <v>890324024003</v>
      </c>
      <c r="I23" s="31" t="s">
        <v>283</v>
      </c>
      <c r="J23" s="41">
        <v>2455998</v>
      </c>
      <c r="K23" s="31" t="s">
        <v>284</v>
      </c>
      <c r="L23" s="41" t="s">
        <v>306</v>
      </c>
    </row>
    <row r="24" spans="1:12" s="3" customFormat="1" ht="20" x14ac:dyDescent="0.25">
      <c r="A24" s="35">
        <f>ROW(A24) - ROW($A$11)</f>
        <v>13</v>
      </c>
      <c r="B24" s="26">
        <v>1</v>
      </c>
      <c r="C24" s="28" t="s">
        <v>19</v>
      </c>
      <c r="D24" s="28" t="s">
        <v>70</v>
      </c>
      <c r="E24" s="28" t="s">
        <v>127</v>
      </c>
      <c r="F24" s="28" t="s">
        <v>179</v>
      </c>
      <c r="G24" s="29" t="s">
        <v>227</v>
      </c>
      <c r="H24" s="40" t="s">
        <v>258</v>
      </c>
      <c r="I24" s="29" t="s">
        <v>283</v>
      </c>
      <c r="J24" s="40"/>
      <c r="K24" s="29" t="s">
        <v>298</v>
      </c>
      <c r="L24" s="40"/>
    </row>
    <row r="25" spans="1:12" s="3" customFormat="1" ht="30" x14ac:dyDescent="0.25">
      <c r="A25" s="36">
        <f>ROW(A25) - ROW($A$11)</f>
        <v>14</v>
      </c>
      <c r="B25" s="27">
        <v>1</v>
      </c>
      <c r="C25" s="30" t="s">
        <v>20</v>
      </c>
      <c r="D25" s="30" t="s">
        <v>74</v>
      </c>
      <c r="E25" s="30" t="s">
        <v>130</v>
      </c>
      <c r="F25" s="30" t="s">
        <v>180</v>
      </c>
      <c r="G25" s="31" t="s">
        <v>230</v>
      </c>
      <c r="H25" s="41">
        <v>860010473011</v>
      </c>
      <c r="I25" s="31" t="s">
        <v>283</v>
      </c>
      <c r="J25" s="41">
        <v>2465679</v>
      </c>
      <c r="K25" s="31" t="s">
        <v>284</v>
      </c>
      <c r="L25" s="41" t="s">
        <v>307</v>
      </c>
    </row>
    <row r="26" spans="1:12" s="3" customFormat="1" ht="20" x14ac:dyDescent="0.25">
      <c r="A26" s="35">
        <f>ROW(A26) - ROW($A$11)</f>
        <v>15</v>
      </c>
      <c r="B26" s="26">
        <v>1</v>
      </c>
      <c r="C26" s="28" t="s">
        <v>21</v>
      </c>
      <c r="D26" s="28" t="s">
        <v>77</v>
      </c>
      <c r="E26" s="28" t="s">
        <v>120</v>
      </c>
      <c r="F26" s="28" t="s">
        <v>181</v>
      </c>
      <c r="G26" s="29" t="s">
        <v>227</v>
      </c>
      <c r="H26" s="40" t="s">
        <v>259</v>
      </c>
      <c r="I26" s="29" t="s">
        <v>283</v>
      </c>
      <c r="J26" s="40"/>
      <c r="K26" s="29" t="s">
        <v>298</v>
      </c>
      <c r="L26" s="40"/>
    </row>
    <row r="27" spans="1:12" s="3" customFormat="1" ht="20" x14ac:dyDescent="0.25">
      <c r="A27" s="36">
        <f>ROW(A27) - ROW($A$11)</f>
        <v>16</v>
      </c>
      <c r="B27" s="27">
        <v>1</v>
      </c>
      <c r="C27" s="30" t="s">
        <v>22</v>
      </c>
      <c r="D27" s="30" t="s">
        <v>78</v>
      </c>
      <c r="E27" s="30" t="s">
        <v>131</v>
      </c>
      <c r="F27" s="30" t="s">
        <v>182</v>
      </c>
      <c r="G27" s="31" t="s">
        <v>230</v>
      </c>
      <c r="H27" s="41">
        <v>885012006040</v>
      </c>
      <c r="I27" s="31" t="s">
        <v>283</v>
      </c>
      <c r="J27" s="41">
        <v>2533841</v>
      </c>
      <c r="K27" s="31" t="s">
        <v>284</v>
      </c>
      <c r="L27" s="41" t="s">
        <v>308</v>
      </c>
    </row>
    <row r="28" spans="1:12" s="3" customFormat="1" ht="20" x14ac:dyDescent="0.25">
      <c r="A28" s="35">
        <f>ROW(A28) - ROW($A$11)</f>
        <v>17</v>
      </c>
      <c r="B28" s="26">
        <v>2</v>
      </c>
      <c r="C28" s="28" t="s">
        <v>23</v>
      </c>
      <c r="D28" s="28" t="s">
        <v>79</v>
      </c>
      <c r="E28" s="28" t="s">
        <v>123</v>
      </c>
      <c r="F28" s="28" t="s">
        <v>183</v>
      </c>
      <c r="G28" s="29" t="s">
        <v>229</v>
      </c>
      <c r="H28" s="40" t="s">
        <v>260</v>
      </c>
      <c r="I28" s="29" t="s">
        <v>285</v>
      </c>
      <c r="J28" s="40" t="s">
        <v>289</v>
      </c>
      <c r="K28" s="29" t="s">
        <v>298</v>
      </c>
      <c r="L28" s="40"/>
    </row>
    <row r="29" spans="1:12" s="3" customFormat="1" ht="20" x14ac:dyDescent="0.25">
      <c r="A29" s="36">
        <f>ROW(A29) - ROW($A$11)</f>
        <v>18</v>
      </c>
      <c r="B29" s="27">
        <v>1</v>
      </c>
      <c r="C29" s="30" t="s">
        <v>24</v>
      </c>
      <c r="D29" s="30" t="s">
        <v>80</v>
      </c>
      <c r="E29" s="30" t="s">
        <v>120</v>
      </c>
      <c r="F29" s="30" t="s">
        <v>184</v>
      </c>
      <c r="G29" s="31" t="s">
        <v>227</v>
      </c>
      <c r="H29" s="41" t="s">
        <v>261</v>
      </c>
      <c r="I29" s="31" t="s">
        <v>283</v>
      </c>
      <c r="J29" s="41"/>
      <c r="K29" s="31" t="s">
        <v>298</v>
      </c>
      <c r="L29" s="41"/>
    </row>
    <row r="30" spans="1:12" s="3" customFormat="1" ht="20" x14ac:dyDescent="0.25">
      <c r="A30" s="35">
        <f>ROW(A30) - ROW($A$11)</f>
        <v>19</v>
      </c>
      <c r="B30" s="26">
        <v>7</v>
      </c>
      <c r="C30" s="28" t="s">
        <v>25</v>
      </c>
      <c r="D30" s="28" t="s">
        <v>81</v>
      </c>
      <c r="E30" s="28" t="s">
        <v>132</v>
      </c>
      <c r="F30" s="28" t="s">
        <v>185</v>
      </c>
      <c r="G30" s="29" t="s">
        <v>231</v>
      </c>
      <c r="H30" s="40" t="s">
        <v>81</v>
      </c>
      <c r="I30" s="29" t="s">
        <v>283</v>
      </c>
      <c r="J30" s="40">
        <v>2306366</v>
      </c>
      <c r="K30" s="29" t="s">
        <v>284</v>
      </c>
      <c r="L30" s="40" t="s">
        <v>309</v>
      </c>
    </row>
    <row r="31" spans="1:12" s="3" customFormat="1" ht="20" x14ac:dyDescent="0.25">
      <c r="A31" s="36">
        <f>ROW(A31) - ROW($A$11)</f>
        <v>20</v>
      </c>
      <c r="B31" s="27">
        <v>1</v>
      </c>
      <c r="C31" s="30" t="s">
        <v>26</v>
      </c>
      <c r="D31" s="30" t="s">
        <v>82</v>
      </c>
      <c r="E31" s="30" t="s">
        <v>133</v>
      </c>
      <c r="F31" s="30" t="s">
        <v>186</v>
      </c>
      <c r="G31" s="31" t="s">
        <v>232</v>
      </c>
      <c r="H31" s="41" t="s">
        <v>262</v>
      </c>
      <c r="I31" s="31" t="s">
        <v>284</v>
      </c>
      <c r="J31" s="41" t="s">
        <v>290</v>
      </c>
      <c r="K31" s="31" t="s">
        <v>285</v>
      </c>
      <c r="L31" s="41" t="s">
        <v>310</v>
      </c>
    </row>
    <row r="32" spans="1:12" s="3" customFormat="1" ht="20" x14ac:dyDescent="0.25">
      <c r="A32" s="35">
        <f>ROW(A32) - ROW($A$11)</f>
        <v>21</v>
      </c>
      <c r="B32" s="26">
        <v>1</v>
      </c>
      <c r="C32" s="28" t="s">
        <v>27</v>
      </c>
      <c r="D32" s="28" t="s">
        <v>83</v>
      </c>
      <c r="E32" s="28" t="s">
        <v>134</v>
      </c>
      <c r="F32" s="28" t="s">
        <v>187</v>
      </c>
      <c r="G32" s="29" t="s">
        <v>231</v>
      </c>
      <c r="H32" s="40" t="s">
        <v>83</v>
      </c>
      <c r="I32" s="29" t="s">
        <v>283</v>
      </c>
      <c r="J32" s="40">
        <v>3127404</v>
      </c>
      <c r="K32" s="29" t="s">
        <v>284</v>
      </c>
      <c r="L32" s="40" t="s">
        <v>311</v>
      </c>
    </row>
    <row r="33" spans="1:12" s="3" customFormat="1" ht="20" x14ac:dyDescent="0.25">
      <c r="A33" s="36">
        <f>ROW(A33) - ROW($A$11)</f>
        <v>22</v>
      </c>
      <c r="B33" s="27">
        <v>2</v>
      </c>
      <c r="C33" s="30" t="s">
        <v>28</v>
      </c>
      <c r="D33" s="30" t="s">
        <v>84</v>
      </c>
      <c r="E33" s="30" t="s">
        <v>135</v>
      </c>
      <c r="F33" s="30" t="s">
        <v>188</v>
      </c>
      <c r="G33" s="31" t="s">
        <v>233</v>
      </c>
      <c r="H33" s="41" t="s">
        <v>84</v>
      </c>
      <c r="I33" s="31" t="s">
        <v>283</v>
      </c>
      <c r="J33" s="41">
        <v>9551832</v>
      </c>
      <c r="K33" s="31" t="s">
        <v>284</v>
      </c>
      <c r="L33" s="41" t="s">
        <v>312</v>
      </c>
    </row>
    <row r="34" spans="1:12" s="3" customFormat="1" x14ac:dyDescent="0.25">
      <c r="A34" s="35">
        <f>ROW(A34) - ROW($A$11)</f>
        <v>23</v>
      </c>
      <c r="B34" s="26">
        <v>1</v>
      </c>
      <c r="C34" s="28" t="s">
        <v>29</v>
      </c>
      <c r="D34" s="28" t="s">
        <v>85</v>
      </c>
      <c r="E34" s="28" t="s">
        <v>136</v>
      </c>
      <c r="F34" s="28" t="s">
        <v>189</v>
      </c>
      <c r="G34" s="29" t="s">
        <v>234</v>
      </c>
      <c r="H34" s="40" t="s">
        <v>263</v>
      </c>
      <c r="I34" s="29" t="s">
        <v>284</v>
      </c>
      <c r="J34" s="40" t="s">
        <v>291</v>
      </c>
      <c r="K34" s="29" t="s">
        <v>285</v>
      </c>
      <c r="L34" s="40" t="s">
        <v>313</v>
      </c>
    </row>
    <row r="35" spans="1:12" s="3" customFormat="1" ht="20" x14ac:dyDescent="0.25">
      <c r="A35" s="36">
        <f>ROW(A35) - ROW($A$11)</f>
        <v>24</v>
      </c>
      <c r="B35" s="27">
        <v>1</v>
      </c>
      <c r="C35" s="30" t="s">
        <v>30</v>
      </c>
      <c r="D35" s="30" t="s">
        <v>86</v>
      </c>
      <c r="E35" s="30" t="s">
        <v>137</v>
      </c>
      <c r="F35" s="30" t="s">
        <v>190</v>
      </c>
      <c r="G35" s="31" t="s">
        <v>235</v>
      </c>
      <c r="H35" s="41" t="s">
        <v>86</v>
      </c>
      <c r="I35" s="31" t="s">
        <v>284</v>
      </c>
      <c r="J35" s="41" t="s">
        <v>292</v>
      </c>
      <c r="K35" s="31" t="s">
        <v>285</v>
      </c>
      <c r="L35" s="41" t="s">
        <v>314</v>
      </c>
    </row>
    <row r="36" spans="1:12" s="3" customFormat="1" ht="30" x14ac:dyDescent="0.25">
      <c r="A36" s="35">
        <f>ROW(A36) - ROW($A$11)</f>
        <v>25</v>
      </c>
      <c r="B36" s="26">
        <v>1</v>
      </c>
      <c r="C36" s="28" t="s">
        <v>31</v>
      </c>
      <c r="D36" s="28" t="s">
        <v>87</v>
      </c>
      <c r="E36" s="28" t="s">
        <v>138</v>
      </c>
      <c r="F36" s="28" t="s">
        <v>191</v>
      </c>
      <c r="G36" s="29" t="s">
        <v>236</v>
      </c>
      <c r="H36" s="40" t="s">
        <v>264</v>
      </c>
      <c r="I36" s="29" t="s">
        <v>283</v>
      </c>
      <c r="J36" s="40"/>
      <c r="K36" s="29" t="s">
        <v>298</v>
      </c>
      <c r="L36" s="40"/>
    </row>
    <row r="37" spans="1:12" s="3" customFormat="1" ht="30" x14ac:dyDescent="0.25">
      <c r="A37" s="36">
        <f>ROW(A37) - ROW($A$11)</f>
        <v>26</v>
      </c>
      <c r="B37" s="27">
        <v>1</v>
      </c>
      <c r="C37" s="30" t="s">
        <v>32</v>
      </c>
      <c r="D37" s="30" t="s">
        <v>88</v>
      </c>
      <c r="E37" s="30" t="s">
        <v>139</v>
      </c>
      <c r="F37" s="30" t="s">
        <v>192</v>
      </c>
      <c r="G37" s="31" t="s">
        <v>237</v>
      </c>
      <c r="H37" s="41" t="s">
        <v>265</v>
      </c>
      <c r="I37" s="31" t="s">
        <v>283</v>
      </c>
      <c r="J37" s="41"/>
      <c r="K37" s="31" t="s">
        <v>298</v>
      </c>
      <c r="L37" s="41"/>
    </row>
    <row r="38" spans="1:12" s="3" customFormat="1" x14ac:dyDescent="0.25">
      <c r="A38" s="35">
        <f>ROW(A38) - ROW($A$11)</f>
        <v>27</v>
      </c>
      <c r="B38" s="26">
        <v>6</v>
      </c>
      <c r="C38" s="28" t="s">
        <v>33</v>
      </c>
      <c r="D38" s="28" t="s">
        <v>89</v>
      </c>
      <c r="E38" s="28" t="s">
        <v>140</v>
      </c>
      <c r="F38" s="28" t="s">
        <v>193</v>
      </c>
      <c r="G38" s="29" t="s">
        <v>238</v>
      </c>
      <c r="H38" s="40" t="s">
        <v>89</v>
      </c>
      <c r="I38" s="29" t="s">
        <v>283</v>
      </c>
      <c r="J38" s="40"/>
      <c r="K38" s="29" t="s">
        <v>298</v>
      </c>
      <c r="L38" s="40"/>
    </row>
    <row r="39" spans="1:12" s="3" customFormat="1" ht="20" x14ac:dyDescent="0.25">
      <c r="A39" s="36">
        <f>ROW(A39) - ROW($A$11)</f>
        <v>28</v>
      </c>
      <c r="B39" s="27">
        <v>6</v>
      </c>
      <c r="C39" s="30" t="s">
        <v>34</v>
      </c>
      <c r="D39" s="30" t="s">
        <v>90</v>
      </c>
      <c r="E39" s="30" t="s">
        <v>141</v>
      </c>
      <c r="F39" s="30" t="s">
        <v>194</v>
      </c>
      <c r="G39" s="31" t="s">
        <v>238</v>
      </c>
      <c r="H39" s="41" t="s">
        <v>90</v>
      </c>
      <c r="I39" s="31" t="s">
        <v>283</v>
      </c>
      <c r="J39" s="41"/>
      <c r="K39" s="31" t="s">
        <v>298</v>
      </c>
      <c r="L39" s="41"/>
    </row>
    <row r="40" spans="1:12" s="3" customFormat="1" ht="20" x14ac:dyDescent="0.25">
      <c r="A40" s="35">
        <f>ROW(A40) - ROW($A$11)</f>
        <v>29</v>
      </c>
      <c r="B40" s="26">
        <v>2</v>
      </c>
      <c r="C40" s="28" t="s">
        <v>35</v>
      </c>
      <c r="D40" s="28" t="s">
        <v>91</v>
      </c>
      <c r="E40" s="28" t="s">
        <v>142</v>
      </c>
      <c r="F40" s="28" t="s">
        <v>195</v>
      </c>
      <c r="G40" s="29" t="s">
        <v>239</v>
      </c>
      <c r="H40" s="40" t="s">
        <v>266</v>
      </c>
      <c r="I40" s="29" t="s">
        <v>283</v>
      </c>
      <c r="J40" s="40">
        <v>9238484</v>
      </c>
      <c r="K40" s="29" t="s">
        <v>284</v>
      </c>
      <c r="L40" s="40" t="s">
        <v>315</v>
      </c>
    </row>
    <row r="41" spans="1:12" s="3" customFormat="1" ht="20" x14ac:dyDescent="0.25">
      <c r="A41" s="36">
        <f>ROW(A41) - ROW($A$11)</f>
        <v>30</v>
      </c>
      <c r="B41" s="27">
        <v>2</v>
      </c>
      <c r="C41" s="30" t="s">
        <v>36</v>
      </c>
      <c r="D41" s="30" t="s">
        <v>92</v>
      </c>
      <c r="E41" s="30" t="s">
        <v>142</v>
      </c>
      <c r="F41" s="30" t="s">
        <v>196</v>
      </c>
      <c r="G41" s="31" t="s">
        <v>239</v>
      </c>
      <c r="H41" s="41" t="s">
        <v>267</v>
      </c>
      <c r="I41" s="31" t="s">
        <v>283</v>
      </c>
      <c r="J41" s="41">
        <v>9238603</v>
      </c>
      <c r="K41" s="31" t="s">
        <v>284</v>
      </c>
      <c r="L41" s="41" t="s">
        <v>316</v>
      </c>
    </row>
    <row r="42" spans="1:12" s="3" customFormat="1" ht="20" x14ac:dyDescent="0.25">
      <c r="A42" s="35">
        <f>ROW(A42) - ROW($A$11)</f>
        <v>31</v>
      </c>
      <c r="B42" s="26">
        <v>2</v>
      </c>
      <c r="C42" s="28" t="s">
        <v>37</v>
      </c>
      <c r="D42" s="28" t="s">
        <v>93</v>
      </c>
      <c r="E42" s="28" t="s">
        <v>143</v>
      </c>
      <c r="F42" s="28" t="s">
        <v>197</v>
      </c>
      <c r="G42" s="29" t="s">
        <v>233</v>
      </c>
      <c r="H42" s="40" t="s">
        <v>268</v>
      </c>
      <c r="I42" s="29" t="s">
        <v>283</v>
      </c>
      <c r="J42" s="40"/>
      <c r="K42" s="29" t="s">
        <v>298</v>
      </c>
      <c r="L42" s="40"/>
    </row>
    <row r="43" spans="1:12" s="3" customFormat="1" ht="20" x14ac:dyDescent="0.25">
      <c r="A43" s="36">
        <f>ROW(A43) - ROW($A$11)</f>
        <v>32</v>
      </c>
      <c r="B43" s="27">
        <v>1</v>
      </c>
      <c r="C43" s="30" t="s">
        <v>38</v>
      </c>
      <c r="D43" s="30" t="s">
        <v>94</v>
      </c>
      <c r="E43" s="30" t="s">
        <v>144</v>
      </c>
      <c r="F43" s="30" t="s">
        <v>198</v>
      </c>
      <c r="G43" s="31" t="s">
        <v>233</v>
      </c>
      <c r="H43" s="41" t="s">
        <v>269</v>
      </c>
      <c r="I43" s="31" t="s">
        <v>283</v>
      </c>
      <c r="J43" s="41"/>
      <c r="K43" s="31" t="s">
        <v>298</v>
      </c>
      <c r="L43" s="41"/>
    </row>
    <row r="44" spans="1:12" s="3" customFormat="1" ht="20" x14ac:dyDescent="0.25">
      <c r="A44" s="35">
        <f>ROW(A44) - ROW($A$11)</f>
        <v>33</v>
      </c>
      <c r="B44" s="26">
        <v>1</v>
      </c>
      <c r="C44" s="28" t="s">
        <v>39</v>
      </c>
      <c r="D44" s="28" t="s">
        <v>95</v>
      </c>
      <c r="E44" s="28" t="s">
        <v>145</v>
      </c>
      <c r="F44" s="28" t="s">
        <v>199</v>
      </c>
      <c r="G44" s="29" t="s">
        <v>233</v>
      </c>
      <c r="H44" s="40" t="s">
        <v>270</v>
      </c>
      <c r="I44" s="29" t="s">
        <v>283</v>
      </c>
      <c r="J44" s="40"/>
      <c r="K44" s="29" t="s">
        <v>298</v>
      </c>
      <c r="L44" s="40"/>
    </row>
    <row r="45" spans="1:12" s="3" customFormat="1" x14ac:dyDescent="0.25">
      <c r="A45" s="36">
        <f>ROW(A45) - ROW($A$11)</f>
        <v>34</v>
      </c>
      <c r="B45" s="27">
        <v>1</v>
      </c>
      <c r="C45" s="30" t="s">
        <v>40</v>
      </c>
      <c r="D45" s="30" t="s">
        <v>96</v>
      </c>
      <c r="E45" s="30" t="s">
        <v>146</v>
      </c>
      <c r="F45" s="30" t="s">
        <v>200</v>
      </c>
      <c r="G45" s="31" t="s">
        <v>240</v>
      </c>
      <c r="H45" s="41" t="s">
        <v>271</v>
      </c>
      <c r="I45" s="31" t="s">
        <v>283</v>
      </c>
      <c r="J45" s="41">
        <v>2059343</v>
      </c>
      <c r="K45" s="31" t="s">
        <v>284</v>
      </c>
      <c r="L45" s="41" t="s">
        <v>317</v>
      </c>
    </row>
    <row r="46" spans="1:12" s="3" customFormat="1" ht="20" x14ac:dyDescent="0.25">
      <c r="A46" s="35">
        <f>ROW(A46) - ROW($A$11)</f>
        <v>35</v>
      </c>
      <c r="B46" s="26">
        <v>1</v>
      </c>
      <c r="C46" s="28" t="s">
        <v>41</v>
      </c>
      <c r="D46" s="28" t="s">
        <v>97</v>
      </c>
      <c r="E46" s="28" t="s">
        <v>145</v>
      </c>
      <c r="F46" s="28" t="s">
        <v>201</v>
      </c>
      <c r="G46" s="29" t="s">
        <v>233</v>
      </c>
      <c r="H46" s="40" t="s">
        <v>272</v>
      </c>
      <c r="I46" s="29" t="s">
        <v>283</v>
      </c>
      <c r="J46" s="40"/>
      <c r="K46" s="29" t="s">
        <v>298</v>
      </c>
      <c r="L46" s="40"/>
    </row>
    <row r="47" spans="1:12" s="3" customFormat="1" ht="20" x14ac:dyDescent="0.25">
      <c r="A47" s="36">
        <f>ROW(A47) - ROW($A$11)</f>
        <v>36</v>
      </c>
      <c r="B47" s="27">
        <v>2</v>
      </c>
      <c r="C47" s="30" t="s">
        <v>42</v>
      </c>
      <c r="D47" s="30" t="s">
        <v>96</v>
      </c>
      <c r="E47" s="30" t="s">
        <v>145</v>
      </c>
      <c r="F47" s="30" t="s">
        <v>202</v>
      </c>
      <c r="G47" s="31" t="s">
        <v>233</v>
      </c>
      <c r="H47" s="41" t="s">
        <v>273</v>
      </c>
      <c r="I47" s="31" t="s">
        <v>283</v>
      </c>
      <c r="J47" s="41"/>
      <c r="K47" s="31" t="s">
        <v>298</v>
      </c>
      <c r="L47" s="41"/>
    </row>
    <row r="48" spans="1:12" s="3" customFormat="1" ht="20" x14ac:dyDescent="0.25">
      <c r="A48" s="35">
        <f>ROW(A48) - ROW($A$11)</f>
        <v>37</v>
      </c>
      <c r="B48" s="26">
        <v>6</v>
      </c>
      <c r="C48" s="28" t="s">
        <v>43</v>
      </c>
      <c r="D48" s="28" t="s">
        <v>98</v>
      </c>
      <c r="E48" s="28" t="s">
        <v>145</v>
      </c>
      <c r="F48" s="28" t="s">
        <v>203</v>
      </c>
      <c r="G48" s="29" t="s">
        <v>233</v>
      </c>
      <c r="H48" s="40" t="s">
        <v>274</v>
      </c>
      <c r="I48" s="29" t="s">
        <v>283</v>
      </c>
      <c r="J48" s="40"/>
      <c r="K48" s="29" t="s">
        <v>298</v>
      </c>
      <c r="L48" s="40"/>
    </row>
    <row r="49" spans="1:12" s="3" customFormat="1" ht="20" x14ac:dyDescent="0.25">
      <c r="A49" s="36">
        <f>ROW(A49) - ROW($A$11)</f>
        <v>38</v>
      </c>
      <c r="B49" s="27">
        <v>6</v>
      </c>
      <c r="C49" s="30" t="s">
        <v>44</v>
      </c>
      <c r="D49" s="30" t="s">
        <v>99</v>
      </c>
      <c r="E49" s="30" t="s">
        <v>142</v>
      </c>
      <c r="F49" s="30" t="s">
        <v>204</v>
      </c>
      <c r="G49" s="31" t="s">
        <v>239</v>
      </c>
      <c r="H49" s="41" t="s">
        <v>275</v>
      </c>
      <c r="I49" s="31" t="s">
        <v>283</v>
      </c>
      <c r="J49" s="41">
        <v>9238328</v>
      </c>
      <c r="K49" s="31" t="s">
        <v>284</v>
      </c>
      <c r="L49" s="41" t="s">
        <v>318</v>
      </c>
    </row>
    <row r="50" spans="1:12" s="3" customFormat="1" ht="20" x14ac:dyDescent="0.25">
      <c r="A50" s="35">
        <f>ROW(A50) - ROW($A$11)</f>
        <v>39</v>
      </c>
      <c r="B50" s="26">
        <v>8</v>
      </c>
      <c r="C50" s="28" t="s">
        <v>45</v>
      </c>
      <c r="D50" s="28" t="s">
        <v>92</v>
      </c>
      <c r="E50" s="28" t="s">
        <v>144</v>
      </c>
      <c r="F50" s="28" t="s">
        <v>205</v>
      </c>
      <c r="G50" s="29" t="s">
        <v>233</v>
      </c>
      <c r="H50" s="40" t="s">
        <v>276</v>
      </c>
      <c r="I50" s="29" t="s">
        <v>283</v>
      </c>
      <c r="J50" s="40">
        <v>2368451</v>
      </c>
      <c r="K50" s="29" t="s">
        <v>284</v>
      </c>
      <c r="L50" s="40" t="s">
        <v>319</v>
      </c>
    </row>
    <row r="51" spans="1:12" s="3" customFormat="1" ht="30" x14ac:dyDescent="0.25">
      <c r="A51" s="36">
        <f>ROW(A51) - ROW($A$11)</f>
        <v>40</v>
      </c>
      <c r="B51" s="27">
        <v>1</v>
      </c>
      <c r="C51" s="30" t="s">
        <v>46</v>
      </c>
      <c r="D51" s="30" t="s">
        <v>100</v>
      </c>
      <c r="E51" s="30" t="s">
        <v>147</v>
      </c>
      <c r="F51" s="30" t="s">
        <v>206</v>
      </c>
      <c r="G51" s="31" t="s">
        <v>230</v>
      </c>
      <c r="H51" s="41">
        <v>820513011</v>
      </c>
      <c r="I51" s="31" t="s">
        <v>284</v>
      </c>
      <c r="J51" s="41" t="s">
        <v>293</v>
      </c>
      <c r="K51" s="31" t="s">
        <v>285</v>
      </c>
      <c r="L51" s="41" t="s">
        <v>320</v>
      </c>
    </row>
    <row r="52" spans="1:12" s="3" customFormat="1" ht="20" x14ac:dyDescent="0.25">
      <c r="A52" s="35">
        <f>ROW(A52) - ROW($A$11)</f>
        <v>41</v>
      </c>
      <c r="B52" s="26">
        <v>1</v>
      </c>
      <c r="C52" s="28" t="s">
        <v>47</v>
      </c>
      <c r="D52" s="28" t="s">
        <v>101</v>
      </c>
      <c r="E52" s="28" t="s">
        <v>148</v>
      </c>
      <c r="F52" s="28" t="s">
        <v>207</v>
      </c>
      <c r="G52" s="29" t="s">
        <v>233</v>
      </c>
      <c r="H52" s="40" t="s">
        <v>277</v>
      </c>
      <c r="I52" s="29" t="s">
        <v>283</v>
      </c>
      <c r="J52" s="40"/>
      <c r="K52" s="29" t="s">
        <v>298</v>
      </c>
      <c r="L52" s="40"/>
    </row>
    <row r="53" spans="1:12" s="3" customFormat="1" ht="20" x14ac:dyDescent="0.25">
      <c r="A53" s="36">
        <f>ROW(A53) - ROW($A$11)</f>
        <v>42</v>
      </c>
      <c r="B53" s="27">
        <v>1</v>
      </c>
      <c r="C53" s="30" t="s">
        <v>48</v>
      </c>
      <c r="D53" s="30" t="s">
        <v>102</v>
      </c>
      <c r="E53" s="30" t="s">
        <v>148</v>
      </c>
      <c r="F53" s="30" t="s">
        <v>208</v>
      </c>
      <c r="G53" s="31" t="s">
        <v>233</v>
      </c>
      <c r="H53" s="41" t="s">
        <v>278</v>
      </c>
      <c r="I53" s="31" t="s">
        <v>283</v>
      </c>
      <c r="J53" s="41"/>
      <c r="K53" s="31" t="s">
        <v>298</v>
      </c>
      <c r="L53" s="41"/>
    </row>
    <row r="54" spans="1:12" s="3" customFormat="1" ht="30" x14ac:dyDescent="0.25">
      <c r="A54" s="35">
        <f>ROW(A54) - ROW($A$11)</f>
        <v>43</v>
      </c>
      <c r="B54" s="26">
        <v>1</v>
      </c>
      <c r="C54" s="28" t="s">
        <v>49</v>
      </c>
      <c r="D54" s="28" t="s">
        <v>103</v>
      </c>
      <c r="E54" s="28" t="s">
        <v>149</v>
      </c>
      <c r="F54" s="28" t="s">
        <v>209</v>
      </c>
      <c r="G54" s="29" t="s">
        <v>241</v>
      </c>
      <c r="H54" s="40" t="s">
        <v>279</v>
      </c>
      <c r="I54" s="29" t="s">
        <v>283</v>
      </c>
      <c r="J54" s="40"/>
      <c r="K54" s="29" t="s">
        <v>298</v>
      </c>
      <c r="L54" s="40"/>
    </row>
    <row r="55" spans="1:12" s="3" customFormat="1" ht="20" x14ac:dyDescent="0.25">
      <c r="A55" s="36">
        <f>ROW(A55) - ROW($A$11)</f>
        <v>44</v>
      </c>
      <c r="B55" s="27">
        <v>1</v>
      </c>
      <c r="C55" s="30" t="s">
        <v>50</v>
      </c>
      <c r="D55" s="30" t="s">
        <v>104</v>
      </c>
      <c r="E55" s="30" t="s">
        <v>150</v>
      </c>
      <c r="F55" s="30" t="s">
        <v>210</v>
      </c>
      <c r="G55" s="31" t="s">
        <v>233</v>
      </c>
      <c r="H55" s="41" t="s">
        <v>280</v>
      </c>
      <c r="I55" s="31" t="s">
        <v>283</v>
      </c>
      <c r="J55" s="41" t="s">
        <v>294</v>
      </c>
      <c r="K55" s="31" t="s">
        <v>284</v>
      </c>
      <c r="L55" s="41" t="s">
        <v>321</v>
      </c>
    </row>
    <row r="56" spans="1:12" s="3" customFormat="1" x14ac:dyDescent="0.25">
      <c r="A56" s="35">
        <f>ROW(A56) - ROW($A$11)</f>
        <v>45</v>
      </c>
      <c r="B56" s="26">
        <v>1</v>
      </c>
      <c r="C56" s="28" t="s">
        <v>51</v>
      </c>
      <c r="D56" s="28" t="s">
        <v>105</v>
      </c>
      <c r="E56" s="28" t="s">
        <v>151</v>
      </c>
      <c r="F56" s="28" t="s">
        <v>211</v>
      </c>
      <c r="G56" s="29" t="s">
        <v>238</v>
      </c>
      <c r="H56" s="40" t="s">
        <v>105</v>
      </c>
      <c r="I56" s="29" t="s">
        <v>283</v>
      </c>
      <c r="J56" s="40"/>
      <c r="K56" s="29" t="s">
        <v>298</v>
      </c>
      <c r="L56" s="40"/>
    </row>
    <row r="57" spans="1:12" s="3" customFormat="1" x14ac:dyDescent="0.25">
      <c r="A57" s="36">
        <f>ROW(A57) - ROW($A$11)</f>
        <v>46</v>
      </c>
      <c r="B57" s="27">
        <v>1</v>
      </c>
      <c r="C57" s="30" t="s">
        <v>52</v>
      </c>
      <c r="D57" s="30" t="s">
        <v>106</v>
      </c>
      <c r="E57" s="30" t="s">
        <v>152</v>
      </c>
      <c r="F57" s="30" t="s">
        <v>212</v>
      </c>
      <c r="G57" s="31" t="s">
        <v>242</v>
      </c>
      <c r="H57" s="41" t="s">
        <v>106</v>
      </c>
      <c r="I57" s="31" t="s">
        <v>283</v>
      </c>
      <c r="J57" s="41">
        <v>2420051</v>
      </c>
      <c r="K57" s="31" t="s">
        <v>284</v>
      </c>
      <c r="L57" s="41" t="s">
        <v>322</v>
      </c>
    </row>
    <row r="58" spans="1:12" s="3" customFormat="1" ht="20" x14ac:dyDescent="0.25">
      <c r="A58" s="35">
        <f>ROW(A58) - ROW($A$11)</f>
        <v>47</v>
      </c>
      <c r="B58" s="26">
        <v>1</v>
      </c>
      <c r="C58" s="28" t="s">
        <v>53</v>
      </c>
      <c r="D58" s="28" t="s">
        <v>107</v>
      </c>
      <c r="E58" s="28" t="s">
        <v>153</v>
      </c>
      <c r="F58" s="28" t="s">
        <v>213</v>
      </c>
      <c r="G58" s="29" t="s">
        <v>243</v>
      </c>
      <c r="H58" s="40" t="s">
        <v>107</v>
      </c>
      <c r="I58" s="29" t="s">
        <v>283</v>
      </c>
      <c r="J58" s="40">
        <v>2707729</v>
      </c>
      <c r="K58" s="29" t="s">
        <v>284</v>
      </c>
      <c r="L58" s="40" t="s">
        <v>323</v>
      </c>
    </row>
    <row r="59" spans="1:12" s="3" customFormat="1" ht="20" x14ac:dyDescent="0.25">
      <c r="A59" s="36">
        <f>ROW(A59) - ROW($A$11)</f>
        <v>48</v>
      </c>
      <c r="B59" s="27">
        <v>1</v>
      </c>
      <c r="C59" s="30" t="s">
        <v>54</v>
      </c>
      <c r="D59" s="30" t="s">
        <v>108</v>
      </c>
      <c r="E59" s="30" t="s">
        <v>154</v>
      </c>
      <c r="F59" s="30" t="s">
        <v>214</v>
      </c>
      <c r="G59" s="31" t="s">
        <v>244</v>
      </c>
      <c r="H59" s="41" t="s">
        <v>108</v>
      </c>
      <c r="I59" s="31" t="s">
        <v>283</v>
      </c>
      <c r="J59" s="41">
        <v>9492046</v>
      </c>
      <c r="K59" s="31" t="s">
        <v>284</v>
      </c>
      <c r="L59" s="41" t="s">
        <v>324</v>
      </c>
    </row>
    <row r="60" spans="1:12" s="3" customFormat="1" x14ac:dyDescent="0.25">
      <c r="A60" s="35">
        <f>ROW(A60) - ROW($A$11)</f>
        <v>49</v>
      </c>
      <c r="B60" s="26">
        <v>1</v>
      </c>
      <c r="C60" s="28" t="s">
        <v>55</v>
      </c>
      <c r="D60" s="28" t="s">
        <v>109</v>
      </c>
      <c r="E60" s="28" t="s">
        <v>155</v>
      </c>
      <c r="F60" s="28" t="s">
        <v>215</v>
      </c>
      <c r="G60" s="29" t="s">
        <v>244</v>
      </c>
      <c r="H60" s="40" t="s">
        <v>109</v>
      </c>
      <c r="I60" s="29" t="s">
        <v>283</v>
      </c>
      <c r="J60" s="40">
        <v>2399164</v>
      </c>
      <c r="K60" s="29" t="s">
        <v>284</v>
      </c>
      <c r="L60" s="40" t="s">
        <v>325</v>
      </c>
    </row>
    <row r="61" spans="1:12" s="3" customFormat="1" x14ac:dyDescent="0.25">
      <c r="A61" s="36">
        <f>ROW(A61) - ROW($A$11)</f>
        <v>50</v>
      </c>
      <c r="B61" s="27">
        <v>7</v>
      </c>
      <c r="C61" s="30" t="s">
        <v>56</v>
      </c>
      <c r="D61" s="30" t="s">
        <v>110</v>
      </c>
      <c r="E61" s="30" t="s">
        <v>156</v>
      </c>
      <c r="F61" s="30" t="s">
        <v>216</v>
      </c>
      <c r="G61" s="31" t="s">
        <v>245</v>
      </c>
      <c r="H61" s="41" t="s">
        <v>110</v>
      </c>
      <c r="I61" s="31" t="s">
        <v>283</v>
      </c>
      <c r="J61" s="41">
        <v>1702006</v>
      </c>
      <c r="K61" s="31" t="s">
        <v>298</v>
      </c>
      <c r="L61" s="41"/>
    </row>
    <row r="62" spans="1:12" s="3" customFormat="1" ht="20" x14ac:dyDescent="0.25">
      <c r="A62" s="35">
        <f>ROW(A62) - ROW($A$11)</f>
        <v>51</v>
      </c>
      <c r="B62" s="26">
        <v>1</v>
      </c>
      <c r="C62" s="28" t="s">
        <v>57</v>
      </c>
      <c r="D62" s="28" t="s">
        <v>111</v>
      </c>
      <c r="E62" s="28" t="s">
        <v>157</v>
      </c>
      <c r="F62" s="28" t="s">
        <v>217</v>
      </c>
      <c r="G62" s="29" t="s">
        <v>246</v>
      </c>
      <c r="H62" s="40" t="s">
        <v>111</v>
      </c>
      <c r="I62" s="29" t="s">
        <v>283</v>
      </c>
      <c r="J62" s="40">
        <v>2025172</v>
      </c>
      <c r="K62" s="29" t="s">
        <v>284</v>
      </c>
      <c r="L62" s="40" t="s">
        <v>326</v>
      </c>
    </row>
    <row r="63" spans="1:12" s="3" customFormat="1" ht="30" x14ac:dyDescent="0.25">
      <c r="A63" s="36">
        <f>ROW(A63) - ROW($A$11)</f>
        <v>52</v>
      </c>
      <c r="B63" s="27">
        <v>1</v>
      </c>
      <c r="C63" s="30" t="s">
        <v>58</v>
      </c>
      <c r="D63" s="30" t="s">
        <v>112</v>
      </c>
      <c r="E63" s="30" t="s">
        <v>158</v>
      </c>
      <c r="F63" s="30" t="s">
        <v>218</v>
      </c>
      <c r="G63" s="31" t="s">
        <v>227</v>
      </c>
      <c r="H63" s="41" t="s">
        <v>281</v>
      </c>
      <c r="I63" s="31" t="s">
        <v>284</v>
      </c>
      <c r="J63" s="41" t="s">
        <v>295</v>
      </c>
      <c r="K63" s="31" t="s">
        <v>285</v>
      </c>
      <c r="L63" s="41" t="s">
        <v>327</v>
      </c>
    </row>
    <row r="64" spans="1:12" s="3" customFormat="1" ht="20" x14ac:dyDescent="0.25">
      <c r="A64" s="35">
        <f>ROW(A64) - ROW($A$11)</f>
        <v>53</v>
      </c>
      <c r="B64" s="26">
        <v>11</v>
      </c>
      <c r="C64" s="28" t="s">
        <v>59</v>
      </c>
      <c r="D64" s="28" t="s">
        <v>113</v>
      </c>
      <c r="E64" s="28" t="s">
        <v>159</v>
      </c>
      <c r="F64" s="28" t="s">
        <v>219</v>
      </c>
      <c r="G64" s="29" t="s">
        <v>246</v>
      </c>
      <c r="H64" s="40" t="s">
        <v>113</v>
      </c>
      <c r="I64" s="29" t="s">
        <v>284</v>
      </c>
      <c r="J64" s="40" t="s">
        <v>296</v>
      </c>
      <c r="K64" s="29" t="s">
        <v>298</v>
      </c>
      <c r="L64" s="40" t="s">
        <v>296</v>
      </c>
    </row>
    <row r="65" spans="1:12" s="3" customFormat="1" x14ac:dyDescent="0.25">
      <c r="A65" s="36">
        <f>ROW(A65) - ROW($A$11)</f>
        <v>54</v>
      </c>
      <c r="B65" s="27">
        <v>1</v>
      </c>
      <c r="C65" s="30" t="s">
        <v>60</v>
      </c>
      <c r="D65" s="30" t="s">
        <v>114</v>
      </c>
      <c r="E65" s="30" t="s">
        <v>160</v>
      </c>
      <c r="F65" s="30" t="s">
        <v>220</v>
      </c>
      <c r="G65" s="31" t="s">
        <v>247</v>
      </c>
      <c r="H65" s="41" t="s">
        <v>114</v>
      </c>
      <c r="I65" s="31" t="s">
        <v>283</v>
      </c>
      <c r="J65" s="41"/>
      <c r="K65" s="31" t="s">
        <v>298</v>
      </c>
      <c r="L65" s="41"/>
    </row>
    <row r="66" spans="1:12" s="3" customFormat="1" x14ac:dyDescent="0.25">
      <c r="A66" s="35">
        <f>ROW(A66) - ROW($A$11)</f>
        <v>55</v>
      </c>
      <c r="B66" s="26">
        <v>3</v>
      </c>
      <c r="C66" s="28" t="s">
        <v>61</v>
      </c>
      <c r="D66" s="28" t="s">
        <v>115</v>
      </c>
      <c r="E66" s="28" t="s">
        <v>161</v>
      </c>
      <c r="F66" s="28" t="s">
        <v>221</v>
      </c>
      <c r="G66" s="29" t="s">
        <v>246</v>
      </c>
      <c r="H66" s="40" t="s">
        <v>115</v>
      </c>
      <c r="I66" s="29" t="s">
        <v>283</v>
      </c>
      <c r="J66" s="40"/>
      <c r="K66" s="29" t="s">
        <v>298</v>
      </c>
      <c r="L66" s="40"/>
    </row>
    <row r="67" spans="1:12" s="3" customFormat="1" x14ac:dyDescent="0.25">
      <c r="A67" s="36">
        <f>ROW(A67) - ROW($A$11)</f>
        <v>56</v>
      </c>
      <c r="B67" s="27">
        <v>1</v>
      </c>
      <c r="C67" s="30" t="s">
        <v>62</v>
      </c>
      <c r="D67" s="30">
        <v>61900211121</v>
      </c>
      <c r="E67" s="30" t="s">
        <v>162</v>
      </c>
      <c r="F67" s="30" t="s">
        <v>222</v>
      </c>
      <c r="G67" s="31" t="s">
        <v>230</v>
      </c>
      <c r="H67" s="41">
        <v>61900211121</v>
      </c>
      <c r="I67" s="31" t="s">
        <v>283</v>
      </c>
      <c r="J67" s="41">
        <v>1841369</v>
      </c>
      <c r="K67" s="31" t="s">
        <v>284</v>
      </c>
      <c r="L67" s="41" t="s">
        <v>328</v>
      </c>
    </row>
    <row r="68" spans="1:12" s="3" customFormat="1" x14ac:dyDescent="0.25">
      <c r="A68" s="35">
        <f>ROW(A68) - ROW($A$11)</f>
        <v>57</v>
      </c>
      <c r="B68" s="26">
        <v>3</v>
      </c>
      <c r="C68" s="28" t="s">
        <v>63</v>
      </c>
      <c r="D68" s="28" t="s">
        <v>116</v>
      </c>
      <c r="E68" s="28" t="s">
        <v>163</v>
      </c>
      <c r="F68" s="28" t="s">
        <v>223</v>
      </c>
      <c r="G68" s="29" t="s">
        <v>246</v>
      </c>
      <c r="H68" s="40" t="s">
        <v>116</v>
      </c>
      <c r="I68" s="29" t="s">
        <v>283</v>
      </c>
      <c r="J68" s="40"/>
      <c r="K68" s="29" t="s">
        <v>298</v>
      </c>
      <c r="L68" s="40"/>
    </row>
    <row r="69" spans="1:12" s="3" customFormat="1" x14ac:dyDescent="0.25">
      <c r="A69" s="36">
        <f>ROW(A69) - ROW($A$11)</f>
        <v>58</v>
      </c>
      <c r="B69" s="27">
        <v>5</v>
      </c>
      <c r="C69" s="30" t="s">
        <v>64</v>
      </c>
      <c r="D69" s="30" t="s">
        <v>117</v>
      </c>
      <c r="E69" s="30" t="s">
        <v>164</v>
      </c>
      <c r="F69" s="30" t="s">
        <v>224</v>
      </c>
      <c r="G69" s="31" t="s">
        <v>246</v>
      </c>
      <c r="H69" s="41" t="s">
        <v>117</v>
      </c>
      <c r="I69" s="31" t="s">
        <v>283</v>
      </c>
      <c r="J69" s="41"/>
      <c r="K69" s="31" t="s">
        <v>298</v>
      </c>
      <c r="L69" s="41"/>
    </row>
    <row r="70" spans="1:12" s="3" customFormat="1" ht="13" thickBot="1" x14ac:dyDescent="0.3">
      <c r="A70" s="35">
        <f>ROW(A70) - ROW($A$11)</f>
        <v>59</v>
      </c>
      <c r="B70" s="26">
        <v>1</v>
      </c>
      <c r="C70" s="28" t="s">
        <v>65</v>
      </c>
      <c r="D70" s="28" t="s">
        <v>118</v>
      </c>
      <c r="E70" s="28" t="s">
        <v>165</v>
      </c>
      <c r="F70" s="28" t="s">
        <v>225</v>
      </c>
      <c r="G70" s="29" t="s">
        <v>246</v>
      </c>
      <c r="H70" s="40" t="s">
        <v>118</v>
      </c>
      <c r="I70" s="29" t="s">
        <v>283</v>
      </c>
      <c r="J70" s="40">
        <v>2751490</v>
      </c>
      <c r="K70" s="29" t="s">
        <v>284</v>
      </c>
      <c r="L70" s="40" t="s">
        <v>329</v>
      </c>
    </row>
    <row r="71" spans="1:12" ht="1" customHeight="1" x14ac:dyDescent="0.25">
      <c r="A71" s="33"/>
      <c r="B71" s="33"/>
      <c r="C71" s="32"/>
      <c r="D71" s="33"/>
      <c r="E71" s="34"/>
      <c r="F71" s="34"/>
      <c r="G71" s="34"/>
      <c r="H71" s="34"/>
      <c r="I71" s="34"/>
      <c r="J71" s="34"/>
      <c r="K71" s="34"/>
      <c r="L71" s="34"/>
    </row>
    <row r="72" spans="1:12" x14ac:dyDescent="0.25">
      <c r="A72" s="7"/>
      <c r="B72" s="38"/>
      <c r="C72" s="37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5">
      <c r="A73" s="7"/>
      <c r="B73" s="7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5">
      <c r="A74" s="7"/>
      <c r="B74" s="7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5">
      <c r="A75" s="7"/>
      <c r="B75" s="7"/>
      <c r="C75" s="5"/>
      <c r="D75" s="5"/>
      <c r="E75" s="5"/>
      <c r="F75" s="5"/>
      <c r="G75" s="5"/>
      <c r="H75" s="5"/>
      <c r="I75" s="5"/>
      <c r="J75" s="5"/>
      <c r="K75" s="5"/>
      <c r="L75" s="5"/>
    </row>
    <row r="77" spans="1:12" x14ac:dyDescent="0.25">
      <c r="B77" s="1"/>
      <c r="C77" s="1"/>
    </row>
    <row r="78" spans="1:12" x14ac:dyDescent="0.25">
      <c r="B78" s="1"/>
      <c r="C78" s="1"/>
    </row>
    <row r="79" spans="1:12" x14ac:dyDescent="0.25">
      <c r="B79" s="1"/>
      <c r="C79" s="1"/>
    </row>
  </sheetData>
  <mergeCells count="2">
    <mergeCell ref="A8:L8"/>
    <mergeCell ref="A9:L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5F22F9801BF9419205AE23590B90D0" ma:contentTypeVersion="1" ma:contentTypeDescription="Create a new document." ma:contentTypeScope="" ma:versionID="8897cfc8ac2da890ad603663aad78490">
  <xsd:schema xmlns:xsd="http://www.w3.org/2001/XMLSchema" xmlns:xs="http://www.w3.org/2001/XMLSchema" xmlns:p="http://schemas.microsoft.com/office/2006/metadata/properties" xmlns:ns2="63d3c3fb-36b4-4b3b-8d85-93ba4606ad27" targetNamespace="http://schemas.microsoft.com/office/2006/metadata/properties" ma:root="true" ma:fieldsID="4c514f943be37fa563fdcca57a170892" ns2:_="">
    <xsd:import namespace="63d3c3fb-36b4-4b3b-8d85-93ba4606ad27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3c3fb-36b4-4b3b-8d85-93ba4606ad2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16E7F8-80ED-4E77-8C03-4786CCFA33BC}">
  <ds:schemaRefs>
    <ds:schemaRef ds:uri="http://schemas.microsoft.com/office/2006/documentManagement/types"/>
    <ds:schemaRef ds:uri="http://schemas.microsoft.com/office/infopath/2007/PartnerControls"/>
    <ds:schemaRef ds:uri="http://schemas.microsoft.com/sharepoint/v4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78760547-c567-418d-9ce5-d296c013b38c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855544C-A8BA-4940-B252-51D09A5F82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5DF71B-480E-417D-A8CF-DCFC73BA20D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Standner Klaus (IFAT DCV DES DMF CDM)</dc:creator>
  <cp:lastModifiedBy>Wang Yao (IFCX IPC ISD SYS)</cp:lastModifiedBy>
  <cp:lastPrinted>2018-03-28T09:29:36Z</cp:lastPrinted>
  <dcterms:created xsi:type="dcterms:W3CDTF">2002-11-05T15:28:02Z</dcterms:created>
  <dcterms:modified xsi:type="dcterms:W3CDTF">2021-07-15T03:34:31Z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0x0101005C5F22F9801BF9419205AE23590B90D0</vt:lpwstr>
  </property>
</Properties>
</file>